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ouglas.brunelli\Desktop\"/>
    </mc:Choice>
  </mc:AlternateContent>
  <xr:revisionPtr revIDLastSave="0" documentId="8_{A1B09B96-1BCC-4152-BBD1-C4222345AFE8}" xr6:coauthVersionLast="47" xr6:coauthVersionMax="47" xr10:uidLastSave="{00000000-0000-0000-0000-000000000000}"/>
  <workbookProtection workbookAlgorithmName="SHA-512" workbookHashValue="vhqOawsbG6Ut7ZwQg7lRTYZ9ZAaqasjmHbFJHSmuuOhptRN79hwQiB9MQohoIl2gw8JRw8aawEs/jOmjrIB9IQ==" workbookSaltValue="oyT7Mi7D0KNiR6gE1TSIHQ==" workbookSpinCount="100000" lockStructure="1"/>
  <bookViews>
    <workbookView xWindow="-120" yWindow="-120" windowWidth="29040" windowHeight="15840" xr2:uid="{00000000-000D-0000-FFFF-FFFF00000000}"/>
  </bookViews>
  <sheets>
    <sheet name="Resumo" sheetId="1" r:id="rId1"/>
    <sheet name="Desembolsos PAP 2021-2025" sheetId="2" r:id="rId2"/>
    <sheet name="Desembolsos PAP 2017-2020" sheetId="3" r:id="rId3"/>
    <sheet name="Empreendimentos" sheetId="4" r:id="rId4"/>
  </sheets>
  <definedNames>
    <definedName name="_xlnm._FilterDatabase" localSheetId="1" hidden="1">'Desembolsos PAP 2021-2025'!$A$1:$I$189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2" i="1"/>
  <c r="B7" i="1" s="1"/>
</calcChain>
</file>

<file path=xl/sharedStrings.xml><?xml version="1.0" encoding="utf-8"?>
<sst xmlns="http://schemas.openxmlformats.org/spreadsheetml/2006/main" count="1856" uniqueCount="508">
  <si>
    <t>RESUMO</t>
  </si>
  <si>
    <t>DESEMBOLSOS PAP 2021-2025:</t>
  </si>
  <si>
    <t xml:space="preserve">   INVESTIMENTO:</t>
  </si>
  <si>
    <t xml:space="preserve">   CUSTEIO:</t>
  </si>
  <si>
    <t>DESEMBOLSO INVESTIMENTO PAP 2017-2020</t>
  </si>
  <si>
    <t>EMPREENDIMENTOS (INVESTIMENTO)</t>
  </si>
  <si>
    <t>TOTAL</t>
  </si>
  <si>
    <t>CUSTEIO ADMINISTRATIVO</t>
  </si>
  <si>
    <t>INVESTIMENTO</t>
  </si>
  <si>
    <t>ID Ação POA 2021</t>
  </si>
  <si>
    <t>Data de Pagamento</t>
  </si>
  <si>
    <t>Ano</t>
  </si>
  <si>
    <t>Valor do Pagamento (R$)</t>
  </si>
  <si>
    <t>Histórico/descritivo</t>
  </si>
  <si>
    <t>Finalidade do PAP 21-25</t>
  </si>
  <si>
    <t>Programa do PAP 21-25</t>
  </si>
  <si>
    <t>Ação do PAP 21-25</t>
  </si>
  <si>
    <t>Tipo</t>
  </si>
  <si>
    <t>4.2.1.1</t>
  </si>
  <si>
    <t>PGTO BOLETO Nº 33773641 NUCLEO DE  INFORMACAO E COORDENACAO DO  PONTO BR - NIC.BR CFM CAIXA  ECONOMICA FEDERAL</t>
  </si>
  <si>
    <t>MANUTENÇÃO DO COMITÊ DE BACIA HIDROGRÁFICA E DA ENTIDADE DELEGATÁRIA</t>
  </si>
  <si>
    <t>Manutenção e custeio administrativo da entidade delegatária</t>
  </si>
  <si>
    <t>Infraestrutura e manutenção da entidade delegatária</t>
  </si>
  <si>
    <t>Custeio</t>
  </si>
  <si>
    <t xml:space="preserve">PGTO FATURA Nº 4388759407 TIM CELULAR  S/A (FED) CFM CAIXA ECONOMICA  FEDERAL  </t>
  </si>
  <si>
    <t>4.2.3.1</t>
  </si>
  <si>
    <t>PGTO SALARIOS CFM CAIXA ECONOMICA FEDERAL</t>
  </si>
  <si>
    <t>Remuneração do pessoal administrativo e de dirigentes da entidade delegatária</t>
  </si>
  <si>
    <t>PGTO BOLETO Nº 167928 ASSESSORIA  IMOBILIARIA MIGUEL IMOVEIS LTDA REF.  ALUGUEL DAS SALAS 604, 603 E 802 REF.  AO MES 01/2021 CFM CAIXA ECONOMICA  FEDERAL</t>
  </si>
  <si>
    <t>4.2.2.1</t>
  </si>
  <si>
    <t xml:space="preserve">PGTO BOLETO Nº4 PR IMPRENSA NACIONAL REF OFICIO DOU 6212500 CFM  CAIXA ECONOMICA FEDERAL </t>
  </si>
  <si>
    <t>Serviços administrativos para o funcionamento da entidade delegatária</t>
  </si>
  <si>
    <t xml:space="preserve">PGTO BOLETO Nº JAN/21 MARTH CONSUL  REF ALUGUEL SALA 810 CFM CAIXA  ECONOMICA FEDERAL </t>
  </si>
  <si>
    <t>PGTO DUPLICATAS DIVERSAS STAFF  AUDITORIA &amp; ASSESSORIA - EPP - (FED)  CFM CAIXA ECONOMICA FEDERAL</t>
  </si>
  <si>
    <t>IRRF S/ APLICACACAO FINANCEIRA COM  APLICACAO  CAIXA FIC SIGMA REF DI LP  (C/C 003.693-5 CEF)</t>
  </si>
  <si>
    <t>IOF S/ APLICACAO FINANCEIRA COM  CAIXA FIC SIGMA REF DI LP (C/C 003.693-5  CEF)</t>
  </si>
  <si>
    <t xml:space="preserve">PGTO FATURA Nº 4407169370 TIM CELULAR  S/A (FED) CFM CAIXA ECONOMICA  FEDERAL  </t>
  </si>
  <si>
    <t xml:space="preserve">PAGAMENTO NF Nº 1983 STAFF  AUDITORIA &amp; ASSESSORIA - EPP - (FED) -  CONTRATO 001/2020 PARCELA 7 CFM  CAIXA ECONOMICA FEDERAL  </t>
  </si>
  <si>
    <t>CRED. AUTOR. TARIFAS BANCARIAS</t>
  </si>
  <si>
    <t>3.1.2.1</t>
  </si>
  <si>
    <t xml:space="preserve">PAGAMENTO NF Nº 20712 BUYSOFT DO  BRASIL LTDA - (FED) CFM CAIXA  ECONOMICA FEDERAL  </t>
  </si>
  <si>
    <t>APOIO AO COMITÊ DE BACIA HIDROGRÁFICA</t>
  </si>
  <si>
    <t>Ações finalísticas do comitê de bacia hidrográfica</t>
  </si>
  <si>
    <t>Serviços de tecnologia da informação necessários ao funcionamento dos sistemas corporativos do comitê de bacia hidrográfica e da entidade delegatária</t>
  </si>
  <si>
    <t>Investimento</t>
  </si>
  <si>
    <t>PGTO BOLETO Nº 167929 ASSESSORIA  IMOBILIARIA MIGUEL IMOVEIS LTDA REF.  ALUGUEL DAS SALAS 604, 603 E 802 REF.  AO MES 02/2021  CFM CAIXA ECONOMICA  FEDERAL</t>
  </si>
  <si>
    <t xml:space="preserve">PGTO CRF S/NF Nº 1981 STAFF  AUDITORIA &amp; ASSESSORIA - EPP CFM  CAIXA ECONOMICA FEDERAL  </t>
  </si>
  <si>
    <t xml:space="preserve">PGTO CRF S/ NF Nº 1982 STAFF  AUDITORIA &amp; ASSESSORIA - EPP CFM  CAIXA ECONOMICA FEDERAL  </t>
  </si>
  <si>
    <t xml:space="preserve">PGTO CRF S/NF Nº 1983 STAFF  AUDITORIA &amp; ASSESSORIA - EPP CFM  CAIXA ECONOMICA FEDERAL  </t>
  </si>
  <si>
    <t xml:space="preserve">PGTO IRRF S/NF Nº 1981 STAFF  AUDITORIA &amp; ASSESSORIA - EPP  CFM  CAIXA ECONOMICA FEDERAL  </t>
  </si>
  <si>
    <t xml:space="preserve">PGTO IRRF S/NF Nº 1982 STAFF  AUDITORIA &amp; ASSESSORIA - EPP CFM  CAIXA ECONOMICA FEDERAL  </t>
  </si>
  <si>
    <t xml:space="preserve">PGTO IRRF S/NF Nº 1983 STAFF  AUDITORIA &amp; ASSESSORIA - EPP CFM  CAIXA ECONOMICA FEDERAL  </t>
  </si>
  <si>
    <t xml:space="preserve">PAGAMENTO NF Nº 268446 FRIGELAR  COMERCIO E INDUSTRIA LTDA - (FED)  CFM CAIXA ECONOMICA FEDERAL  </t>
  </si>
  <si>
    <t>4.2.5.1</t>
  </si>
  <si>
    <t xml:space="preserve">PGTO DUPLICATA Nº 20 THM -  TRANSPORTES LTDA - (FED) - CONTRATO  29/2017 REF. 02/2021 CFM CAIXA  ECONOMICA FEDERAL  </t>
  </si>
  <si>
    <t>Deslocamento de pessoal administrativo e de dirigentes da entidade delegatária</t>
  </si>
  <si>
    <t>IRRF S/ APLICACAO FINANCEIRA COM  APLICACAO CAIXA FIC SIGMA REF DI LP  (C/C 003.693-5 CEF)</t>
  </si>
  <si>
    <t xml:space="preserve">PGTO FATURA 4425786537 TIM CELULAR S/ A (FED) CFM CAIXA ECONOMICA FEDERAL   </t>
  </si>
  <si>
    <t>PGTO SALARIOS FUNCIONARIO AGENCIA  PCJ REF 02/2021 CFM CAIXA ECONOMICA  FEDERAL</t>
  </si>
  <si>
    <t>3.1.1.2</t>
  </si>
  <si>
    <t xml:space="preserve">PGTO DUPLICATA Nº 2021/246 MACIEL  ASSESSORES S/S LTDA - (FED) CONTRATO  002/2020 - PARCELA 13 CFM CAIXA  ECONOMICA FEDERAL  </t>
  </si>
  <si>
    <t>Organização e realização de reuniões, eventos internos e externos do comitê de bacia hidrográfica</t>
  </si>
  <si>
    <t>2.1.2.1</t>
  </si>
  <si>
    <t xml:space="preserve">PGTO DUPLICATA Nº 1202 NOVAES  ENGENHARIA E CONSTRUCOES LTDA EPP  (FED) - CONTRATO 01/2021 PARCELA 1  CFM CAIXA ECONOMICA FEDERAL  </t>
  </si>
  <si>
    <t>AGENDA SETORIAL</t>
  </si>
  <si>
    <t>Recuperação da qualidade de água</t>
  </si>
  <si>
    <t>Estudos, planos, projetos ou obras para implantação, expansão e adequação de sistemas de efluentes domésticos</t>
  </si>
  <si>
    <t>1.4.1.1</t>
  </si>
  <si>
    <t xml:space="preserve">PGTO NF Nº 5192 FUNDAÇÃO CENTRO  TECNOLOGICO DE HIDRAULICA - FCTH -  (FED) - CT 038/2017 PARC 37 CFM CAIXA  ECONOMICA FEDERAL  </t>
  </si>
  <si>
    <t>GESTÃO DE RECURSOS HÍDRICOS</t>
  </si>
  <si>
    <t xml:space="preserve">Sistema de informações sobre recursos hídricos </t>
  </si>
  <si>
    <t>Desenvolvimento, implantação, manutenção ou atualização de sistemas de informações e de suporte à decisão sobre recursos hídricos</t>
  </si>
  <si>
    <t>IRRF S/ APLICACAO FINANCEIRA CFM  APLICACAO CAIXA FIC SIGMA REF DI LP  (C/C 003.693-5 CEF)</t>
  </si>
  <si>
    <t>IOF S/ APLICACAO FINANCEIRA CFM  CAIXA FIC SIGMA REF DI LP (C/C 003.693-5  CEF)</t>
  </si>
  <si>
    <t xml:space="preserve">PAGAMENTO NF Nº 1208 NOVAES  ENGENHARIA E CONSTRUCOES LTDA EPP  (FED) REF CT 01/2021 PARC 2 CFM CAIXA  ECONOMICA FEDERAL  </t>
  </si>
  <si>
    <t>PGTO SALARIOS FUNCIONARIO AGENCIA  PCJ REF 03/2021 CFM CAIXA ECONOMICA  FEDERAL</t>
  </si>
  <si>
    <t>PGTO RESCISAO DE JULIANA PRADO GUILMO CFM CAIXA ECONOMICA FEDERAL</t>
  </si>
  <si>
    <t xml:space="preserve">PGTO NF Nº 5197 FUNDAÇÃO CENTRO  TECNOLOGICO DE HIDRAULICA - FCTH -  (FED) REF CT 38/2017 PARC 38 CFM CAIXA  ECONOMICA FEDERAL  </t>
  </si>
  <si>
    <t xml:space="preserve">PGTO CRF S/NF Nº 1202 NOVAES  ENGENHARIA E CONSTRUCOES LTDA EPP  (FED) CFM CAIXA ECONOMICA FEDERAL  </t>
  </si>
  <si>
    <t xml:space="preserve">PGTO IRRF S/ NF Nº 1202 NOVAES  ENGENHARIA E CONSTRUCOES EIRELI  CFM CAIXA ECONOMICA FEDERAL  </t>
  </si>
  <si>
    <t xml:space="preserve">PGTO IRRF S/ NF Nº 1208 NOVAES  ENGENHARIA E CONSTRUCOES LTDA EPP  (FED) CFM CAIXA ECONOMICA FEDERAL  </t>
  </si>
  <si>
    <t xml:space="preserve">PAGAMENTO NF Nº 2021/312 MACIEL  ASSESSORES S/S LTDA - (FED) REF CT 02/ 2020 - PARCELA 14 CFM CAIXA  ECONOMICA FEDERAL  </t>
  </si>
  <si>
    <t>PGTO FERIAS PATRICIA GOBET DE AGUIAR BARUFALDI CFM CAIXA ECONOMICA FEDERAL</t>
  </si>
  <si>
    <t>PGTO RESCISAO DE ALEXANDRE HENRIQUE BICUDO DA SILVA CFM CAIXA ECONOMICA FEDERAL</t>
  </si>
  <si>
    <t xml:space="preserve">IRRF S/ APLICACAO FINANCEIRA CFM  APLICACAO CAIXA FIC SIGMA REF DI LP  (C/C 003.693-5 CEF)  </t>
  </si>
  <si>
    <t>PGTO SALARIOS FUNCIONARIOS  AGENCIA PCJ REF 04/2021 CFM CAIXA  ECONOMICA FEDERAL</t>
  </si>
  <si>
    <t xml:space="preserve">PGTO NF Nº 5214 FUNDAÇÃO CENTRO  TECNOLOGICO DE HIDRAULICA - FCTH -  (FED) REC CT 38/2017 PARC 39 CFM CAIXA  ECONOMICA FEDERAL  </t>
  </si>
  <si>
    <t xml:space="preserve">PAGAMENTO NF Nº 2041 STAFF  AUDITORIA &amp; ASSESSORIA - EPP - (FED)  CT 001/2020 PARC 8/9/10/11/12 CFM CAIXA  ECONOMICA FEDERAL  </t>
  </si>
  <si>
    <t xml:space="preserve">PAGAMENTO CRF S/ NF Nº 1208 NOVAES  ENGENHARIA E CONSTRUCOES LTDA EPP  (FED)CFM CAIXA ECONOMICA FEDERAL  </t>
  </si>
  <si>
    <t xml:space="preserve">PAGAMENTO NF Nº 1249 NOVAES  ENGENHARIA E CONSTRUCOES LTDA EPP  (FED) REF CT. 01/2021 PARC 3 CFM CAIXA  ECONOMICA FEDERAL  </t>
  </si>
  <si>
    <t xml:space="preserve">PAGAMENTO IRRF S/ TERCEIROS S/ NF Nº  2041 STAFF AUDITORIA &amp; ASSESSORIA -  EPP CFM CAIXA ECONOMICA FEDERAL  </t>
  </si>
  <si>
    <t xml:space="preserve">PAGAMENTO NF Nº 2021/375 MACIEL  ASSESSORES S/S LTDA - (FED) REF CT 02/ 2020 - PARCELA 15 CFM CAIXA  ECONOMICA FEDERAL  </t>
  </si>
  <si>
    <t>1.11.4.1</t>
  </si>
  <si>
    <t xml:space="preserve">PAGAMENTO NF Nº 474 FUNDAÇÃO  MUNICIPAL DE ENSINO DE PIRACICABA -  (FED) CT 011/2021 PARC 1 CFM CAIXA  ECONOMICA FEDERAL  </t>
  </si>
  <si>
    <t xml:space="preserve">Comunicação, mobilização social, educação e capacitação técnica </t>
  </si>
  <si>
    <t>Capacitação técnica relacionada ao planejamento e gestão de recursos hídricos</t>
  </si>
  <si>
    <t>TARIFAS BANCARIAS</t>
  </si>
  <si>
    <t>PGTO SALARIOS FUNCIONARIOS  AGENCIA PCJ REF 05/2021 CFM CAIXA  ECONOMICA FEDERAL</t>
  </si>
  <si>
    <t xml:space="preserve">PGTO CRF S/ NF Nº 1249 NOVAES  ENGENHARIA E CONSTRUCOES LTDA EPP  CFM CAIXA ECONOMICA FEDERAL  </t>
  </si>
  <si>
    <t xml:space="preserve">PGTO IRRF S/ NF Nº 1249 NOVAES  ENGENHARIA E CONSTRUCOES LTDA EPP  CFM CAIXA ECONOMICA FEDERAL  </t>
  </si>
  <si>
    <t xml:space="preserve">PAGAMENTO NF Nº 2021/392 MACIEL  ASSESSORES S/S LTDA - (FED) REF CT 002/ 2020 PARC 16 CFM CAIXA ECONOMICA  FEDERAL  </t>
  </si>
  <si>
    <t xml:space="preserve">PGTO CRF S/ NF Nº 2041 STAFF  AUDITORIA &amp; ASSESSORIA - EPP CFM  CAIXA ECONOMICA FEDERAL  </t>
  </si>
  <si>
    <t xml:space="preserve">PAGAMENTO NF Nº 1277 NOVAES  ENGENHARIA E CONSTRUCOES LTDA EPP  (FED) REF CT 01/2021 PARC 4 CFM CAIXA  ECONOMICA FEDERAL  </t>
  </si>
  <si>
    <t xml:space="preserve">PGTO NF Nº 5239 FUNDAÇÃO CENTRO  TECNOLOGICO DE HIDRAULICA - FCTH -  (FED) REF CT 38/2017 PARC 40 CFM CAIXA  ECONOMICA FEDERAL  </t>
  </si>
  <si>
    <t>1.7.1.1</t>
  </si>
  <si>
    <t xml:space="preserve">PAGAMENTO NF 5243 FUNDAÇÃO  CENTRO TECNOLOGICO DE HIDRAULICA -  FCTH - (FED) CT 007/2019 PARC 25 CFM  CAIXA ECONOMICA FEDERAL  </t>
  </si>
  <si>
    <t>Monitoramento Hidrometeorológico</t>
  </si>
  <si>
    <t>Monitoramento quantitativo dos recursos hídricos superficiais</t>
  </si>
  <si>
    <t xml:space="preserve">PAGAMENTO NF 484 FUNDAÇÃO  MUNICIPAL DE ENSINO DE PIRACICABA -  (FED) CT 11/2021 PARC 2 CFM CAIXA  ECONOMICA FEDERAL  </t>
  </si>
  <si>
    <t>PGTO SALARIOS FUNCIONARIOS  AGENCIA PCJ REF 06/2021 CFM CAIXA  ECONOMICA FEDERAL</t>
  </si>
  <si>
    <t xml:space="preserve">PGTO NF 5262 FUNDAÇÃO CENTRO  TECNOLOGICO DE HIDRAULICA - FCTH -  (FED) REF CT 38/2017 PARC 41 CFM CAIXA  ECONOMICA FEDERAL  </t>
  </si>
  <si>
    <t xml:space="preserve">PGTO CRF S/ NF 1277 NOVAES  ENGENHARIA E CONSTRUCOES LTDA EPP  (FED) CFM CAIXA ECONOMICA FEDERAL  </t>
  </si>
  <si>
    <t xml:space="preserve">PGTO IRRF S/ NF 1277 NOVAES  ENGENHARIA E CONSTRUCOES LTDA EPP  (FED) CFM CAIXA ECONOMICA FEDERAL  </t>
  </si>
  <si>
    <t xml:space="preserve">PGTO NF 1309 NOVAES ENGENHARIA E  CONSTRUCOES LTDA EPP (FED) REF CT 01/ 2021 PARC 5 CFM CAIXA ECONOMICA  FEDERAL  </t>
  </si>
  <si>
    <t xml:space="preserve">PGTO NF 2021/530 MACIEL ASSESSORES S/ S LTDA - (FED) REF CT 02/2020 PARC 17  CFM CAIXA ECONOMICA FEDERAL  </t>
  </si>
  <si>
    <t xml:space="preserve">PGTO NF 488 FUNDAÇÃO MUNICIPAL DE  ENSINO DE PIRACICABA - (FED) REF CT 11/ 2021 PARC 3 CFM CAIXA ECONOMICA  FEDERAL  </t>
  </si>
  <si>
    <t xml:space="preserve">PGTO NF 5266 FUNDAÇÃO CENTRO  TECNOLOGICO DE HIDRAULICA - FCTH -  (FED)  REF CT 07/2019 PARC 26 CFM CAIXA  ECONOMICA FEDERAL  </t>
  </si>
  <si>
    <t xml:space="preserve">PGTO NF 2137 4 RESULTS LTDA- ME - (FED)  REF CT 25/2021 PARC 1 CFM CAIXA  ECONOMICA FEDERAL  </t>
  </si>
  <si>
    <t>PGTO SALARIOS A FUNCIONARIOS REF 07/ 2021 CFM CAIXA ECONOMICA FEDERAL</t>
  </si>
  <si>
    <t xml:space="preserve">PGTO NF 5269 FUNDAÇÃO CENTRO  TECNOLOGICO DE HIDRAULICA - FCTH -  (FED) REF CT 38/2017 REF PARC 42 CFM  CAIXA ECONOMICA FEDERAL  </t>
  </si>
  <si>
    <t>3.1.3.1</t>
  </si>
  <si>
    <t xml:space="preserve">PGTO NF 28223510000043106 ASSOCIACAO BRASILEIRA DE RECURSOS HIDRICOS REF INSCRICAO XXIV SIMPOSIO ABRH CFM CAIXA ECONOMICA FEDERAL  </t>
  </si>
  <si>
    <t>Participação dos membros e convidados do comitê de bacia hidrográfica em reuniões e eventos internos e externos</t>
  </si>
  <si>
    <t xml:space="preserve">PGTO CRF S/ NF 1309 NOVAES  ENGENHARIA E CONSTRUCOES LTDA EPP  (FED) CFM CAIXA ECONOMICA FEDERAL  </t>
  </si>
  <si>
    <t xml:space="preserve">PGTO IRRF S/ NF 1309 NOVAES  ENGENHARIA E CONSTRUCOES LTDA EPP  (FED) CFM CAIXA ECONOMICA FEDERAL  </t>
  </si>
  <si>
    <t xml:space="preserve">PGTO NF 1332 NOVAES ENGENHARIA E  CONSTRUCOES LTDA EPP (FED) REF CT 01/ 2021 PARC 6 CFM CAIXA ECONOMICA  FEDERAL  </t>
  </si>
  <si>
    <t xml:space="preserve">PGTO NF 143 ASSOCIACAO BRASILEIRA DE AGUAS SUBTERRANEAS REF INSCRICAO 47 TH IAH CONGRESS JOSE ALBUQUERQUE CFM CAIXA ECONOMICA FEDERAL  </t>
  </si>
  <si>
    <t xml:space="preserve">PGTO NF 144 ASSOCIACAO BRASILEIRA DE AGUAS SUBTERRANEAS REF INSCRICAO 47TH IAH CONGRESS VINICIUS ROSA CFM CAIXA ECONOMICA FEDERAL  </t>
  </si>
  <si>
    <t>PGTO DE 1 DIARIA SAO PAULO/SP A  VINICIUS ROSA RODRIGUES  REF 47 TH  IAH CONGRESS CFM CAIXA ECONOMICA  FEDERAL</t>
  </si>
  <si>
    <t xml:space="preserve">PGTO NF 498 FUNDAÇÃO MUNICIPAL DE  ENSINO DE PIRACICABA - (FED) REF CT  011/2021 PARC 4 CFM CAIXA ECONOMICA  FEDERAL  </t>
  </si>
  <si>
    <t xml:space="preserve">PGTO NF 5285 FUNDAÇÃO CENTRO  TECNOLOGICO DE HIDRAULICA - FCTH -  (FED) REF CT 07/2019 PARC 27 CFM CAIXA  ECONOMICA FEDERAL  </t>
  </si>
  <si>
    <t xml:space="preserve">PGTO NF 63 MACIEL ASSESSORES S/S  LTDA - (FED) REF CT 02/2020 PARC 18 CFM  CAIXA ECONOMICA FEDERAL  </t>
  </si>
  <si>
    <t>PGTO SALARIOS A FUNCIONARIOS REF 08/ 2021 CFM CAIXA ECONOMICA FEDERAL</t>
  </si>
  <si>
    <t xml:space="preserve">PGTO NF 2149 4 RESULTS LTDA- ME - (FED)  CFM CAIXA ECONOMICA FEDERAL  </t>
  </si>
  <si>
    <t>DEVOLUCAO DIARIA NAO UTILIZADA -  VINICIUS ROSA RODRIGUES A SAO  PAULO/SP CFM CAIXA ECONOMICA  FEDERAL</t>
  </si>
  <si>
    <t xml:space="preserve">PGTO NF 5292 FUNDAÇÃO CENTRO  TECNOLOGICO DE HIDRAULICA - FCTH -  (FED) REF CT 38/2017 PARC 43 CFM CAIXA  ECONOMICA FEDERAL  </t>
  </si>
  <si>
    <t xml:space="preserve">PGTO NF 102 MACIEL ASSESSORES S/S  LTDA - (FED) REF CT 02/2020 PARC 19 CFM  CAIXA ECONOMICA FEDERAL  </t>
  </si>
  <si>
    <t>PGTO 1/2 DIÁRIA PIRACICABA/SP A  DAMIÃO APARECIDO DO COUTO REF  REUNIÃO COM PREFEITO CFM CAIXA  ECONOMICA FEDERAL</t>
  </si>
  <si>
    <t>PGTO 1/2 DIÁRIA PIRACICABA/SP A  SIDNEY JOSÉ DA ROSA REF REUNIÃO  COM PREFEITO CFM CAIXA ECONOMICA  FEDERAL</t>
  </si>
  <si>
    <t xml:space="preserve">PGTO CRF S/ NF 1332 NOVAES  ENGENHARIA E CONSTRUCOES LTDA EPP  CFM CAIXA ECONOMICA FEDERAL  </t>
  </si>
  <si>
    <t xml:space="preserve">PGTO IRRF S/ NF 1332 NOVAES  ENGENHARIA E CONSTRUCOES LTDA EPP  (FED) CFM CAIXA ECONOMICA FEDERAL  </t>
  </si>
  <si>
    <t>1.11.4.2</t>
  </si>
  <si>
    <t xml:space="preserve">PGTO NF 17791 FUNEP - FUNDACAO DE  APOIO A PESQUISA, ENSINO E EX - (FED)  REF CT 026/2021 PARC 1 CFM CAIXA  ECONOMICA FEDERAL  </t>
  </si>
  <si>
    <t xml:space="preserve">PGTO NF 5303 FUNDAÇÃO CENTRO  TECNOLOGICO DE HIDRAULICA - FCTH -  (FED) REF CT 007/2019 PARC 28 CFM CAIXA  ECONOMICA FEDERAL  </t>
  </si>
  <si>
    <t>1.7.1.3</t>
  </si>
  <si>
    <t xml:space="preserve">PGTO NF 7460 SISTEMA METEOROLOGICO  DO PARANA SIMEPAR - (FED) REF CT 31/ 2018 PARC 37 CFM CAIXA ECONOMICA  FEDERAL  </t>
  </si>
  <si>
    <t xml:space="preserve">PGTO NF 1380 NOVAES ENGENHARIA E  CONSTRUCOES LTDA EPP (FED) REF CT  001/2021 PARC 7 CFM CAIXA ECONOMICA  FEDERAL  </t>
  </si>
  <si>
    <t>IOF S/ APLICACAO FINANCEIRA CFM  APLICACAO CAIXA FIC SIGMA REF DI LP  (C/C 003.693-5 CEF)</t>
  </si>
  <si>
    <t>PGTO SALARIOS A FUNCIONARIOS REF 09/ 2021 CFM CAIXA ECONOMICA FEDERAL</t>
  </si>
  <si>
    <t>3.1.1.1</t>
  </si>
  <si>
    <t xml:space="preserve">PGTO NF 777 ACQUAVIVA PROMOÇÕES E  EVENTOS LTDA - (FED) REF CT 30/2021  PARC 1 CFM CAIXA ECONOMICA FEDERAL   </t>
  </si>
  <si>
    <t>1.11.1.1</t>
  </si>
  <si>
    <t xml:space="preserve">PGTO NF 2021/243 BH PRESS  COMUNICACAO - (FED) REF CT 028/2021  PARC 1 CFM CAIXA ECONOMICA FEDERAL   </t>
  </si>
  <si>
    <t>Comunicação social voltada ao fortalecimento do comitê de bacia hidrográfica</t>
  </si>
  <si>
    <t xml:space="preserve">PGTO NF 506 FUNDAÇÃO MUNICIPAL DE  ENSINO DE PIRACICABA - (FED) REF CT  011/2021 PARC 5 CFM CAIXA ECONOMICA  FEDERAL  </t>
  </si>
  <si>
    <t xml:space="preserve">PGTO NF 31427 FCAMARA CONSULTORIA  E FORMAÇÃO EM INFORMÁTICA LTDA -  (FED) REF CT 021/2021 PARC 1 CFM CAIXA  ECONOMICA FEDERAL  </t>
  </si>
  <si>
    <t xml:space="preserve">PGTO NF 5313 FUNDAÇÃO CENTRO  TECNOLOGICO DE HIDRAULICA - FCTH -  (FED) REF CT 038/2017 PARC 44 CFM CAIXA  ECONOMICA FEDERAL  </t>
  </si>
  <si>
    <t>1.5.2.1</t>
  </si>
  <si>
    <t xml:space="preserve">PGTO NF 2337 FUNDACAO ESCOLA DE  SOCIOLOGIA E POLITICA DE SAO PAULO  (FED) REF CT 033/2018 PARC 37 CFM CAIXA  ECONOMICA FEDERAL  </t>
  </si>
  <si>
    <t>Cobrança pelo uso dos recursos hídricos</t>
  </si>
  <si>
    <t>Desenvolvimento, manutenção e atualização de serviços e sistemas de cobrança</t>
  </si>
  <si>
    <t xml:space="preserve">PGTO NF 3365 IMAGEM GEOSISTEMAS E  COMERCIO LTDA - (FED) REF CT 31/2021  PARC 1  CFM CAIXA ECONOMICA  FEDERAL  </t>
  </si>
  <si>
    <t xml:space="preserve">PGTO NF 2021/255 BH PRESS  COMUNICACAO - (FED) REF CT 028/2021  PARC 2 CFM CAIXA ECONOMICA FEDERAL   </t>
  </si>
  <si>
    <t>PGTO REDE BRASIL DE ORGANISMOS DE BACIAS PATROCINIO LIVRO MULHERES PELA AGUA CFM CAIXA ECONOMICA FEDERAL</t>
  </si>
  <si>
    <t xml:space="preserve">PGTO NF 17951 FUNEP - FUNDACAO DE  APOIO A PESQUISA, ENSINO E EX - (FED)  REF CT 26/2021 PARC 2 CFM CAIXA  ECONOMICA FEDERAL  </t>
  </si>
  <si>
    <t xml:space="preserve">PGTO CRF S/ NF 1380 NOVAES  ENGENHARIA E CONSTRUCOES LTDA EPP  (FED) CFM CAIXA ECONOMICA FEDERAL  </t>
  </si>
  <si>
    <t xml:space="preserve">PGTO IRRF S/ NF 1380 NOVAES  ENGENHARIA E CONSTRUCOES LTDA EPP  (FED) CFM CAIXA ECONOMICA FEDERAL  </t>
  </si>
  <si>
    <t xml:space="preserve">PGTO NF 222 MACIEL ASSESSORES S/S  LTDA - (FED) REF CT 002/2020 PARC 20 CFM  CAIXA ECONOMICA FEDERAL  </t>
  </si>
  <si>
    <t xml:space="preserve">PGTO NF 1412 NOVAES ENGENHARIA E  CONSTRUCOES LTDA EPP (FED) REF CT  001/2021 PARC 8 CFM CAIXA ECONOMICA  FEDERAL  </t>
  </si>
  <si>
    <t xml:space="preserve">PGTO NF 31854 FCAMARA CONSULTORIA  E FORMAÇÃO EM INFORMÁTICA LTDA -  (FED) REF CT 21/2021 PARC 2 CFM CAIXA  ECONOMICA FEDERAL  </t>
  </si>
  <si>
    <t xml:space="preserve">PGTO NF 513 FUNDAÇÃO MUNICIPAL DE  ENSINO DE PIRACICABA - (FED) REF CT 11/ 2021 PARC 6 CFM CAIXA ECONOMICA  FEDERAL  </t>
  </si>
  <si>
    <t xml:space="preserve">PGTO SALARIOS A FUNCIONARIOS REF 10/ 2021 CFM CAIXA ECONOMICA FEDERAL  </t>
  </si>
  <si>
    <t>PGTO 1 + 1/4 DIARIA SANTOS/SP A  EDUARDO CUOCO LEO CFM CAIXA  ECONOMICA FEDERAL</t>
  </si>
  <si>
    <t xml:space="preserve">PGTO 1 + 1/4 DIARIA SANTOS/SP A  SERGIO RAZERA CFM CAIXA ECONOMICA  FEDERAL  </t>
  </si>
  <si>
    <t xml:space="preserve">PGTO NF 7591 SISTEMA METEOROLOGICO  DO PARANA SIMEPAR - (FED) REF CT 31/ 2018 PARC 38 CFM CAIXA ECONOMICA  FEDERAL  </t>
  </si>
  <si>
    <t>PGTO 1/2 DIARIA CAMANDUCAIA/MG A  SERGIO RAZERA CFM CAIXA ECONOMICA  FEDERAL</t>
  </si>
  <si>
    <t xml:space="preserve">PGTO NF 5326 FUNDAÇÃO CENTRO  TECNOLOGICO DE HIDRAULICA - FCTH -  (FED) REF CT 007/2019 PARC 29 CFM CAIXA  ECONOMICA FEDERAL  </t>
  </si>
  <si>
    <t xml:space="preserve">PGTO CRF S/ NF 1412 NOVAES  ENGENHARIA E CONSTRUCOES LTDA EPP  (FED) CFM CAIXA ECONOMICA FEDERAL  </t>
  </si>
  <si>
    <t xml:space="preserve">PGTO IRRF S/ NF 1412 NOVAES  ENGENHARIA E CONSTRUCOES LTDA EPP  (FED) CFM CAIXA ECONOMICA FEDERAL  </t>
  </si>
  <si>
    <t xml:space="preserve">PGTO NF 783 ACQUAVIVA PROMOÇÕES E  EVENTOS LTDA - (FED) REF CT 30/2021  PARC 2 CFM CAIXA ECONOMICA FEDERAL   </t>
  </si>
  <si>
    <t xml:space="preserve">PGTO CRF S/ NF 3365 IMAGEM  GEOSISTEMAS E COMERCIO LTDA - (FED)  CFM CAIXA ECONOMICA FEDERAL  </t>
  </si>
  <si>
    <t xml:space="preserve">PGTO IRRF S/ NF 3365 IMAGEM  GEOSISTEMAS E COMERCIO LTDA - (FED)  CFM CAIXA ECONOMICA FEDERAL  </t>
  </si>
  <si>
    <t xml:space="preserve">PGTO NF 31083 FCAMARA CONSULTORIA  E FORMAÇÃO EM INFORMÁTICA LTDA -  (FED) REF CT 21/2021 PARC 3 CFM CAIXA  ECONOMICA FEDERAL  </t>
  </si>
  <si>
    <t xml:space="preserve">PGTO 1/2 DIARIA SAO PAULO/SP A ANDRE  LUIZ SANCHEZ NAVARRO CFM CAIXA  ECONOMICA FEDERAL  </t>
  </si>
  <si>
    <t xml:space="preserve">PGTO NF 1424 NOVAES ENGENHARIA E  CONSTRUCOES LTDA EPP (FED) REF CT  001/2021 PARC 9 CFM CAIXA ECONOMICA  FEDERAL  </t>
  </si>
  <si>
    <t xml:space="preserve">PGTO NF 340 MACIEL ASSESSORES S/S  LTDA - (FED) REF CT 002/2020 PARC 21 CFM  CAIXA ECONOMICA FEDERAL  </t>
  </si>
  <si>
    <t xml:space="preserve">PGTO 3 DIARIAS BELO HORIZONTE/MG A  ALEXANDRE LUIZ ALMEIDA VILELLA CFM  CAIXA ECONOMICA FEDERAL  </t>
  </si>
  <si>
    <t xml:space="preserve">PGTO NF 18127 FUNEP - FUNDACAO DE  APOIO A PESQUISA, ENSINO E EX - (FED)  REF CT 26/2021 PARC 3 CFM CAIXA  ECONOMICA FEDERAL  </t>
  </si>
  <si>
    <t xml:space="preserve">PGTO 2 DIARIAS BELO HORIZONTE/MG A  FELIPE GOBET DE AGUIAR CFM CAIXA  ECONOMICA FEDERAL  </t>
  </si>
  <si>
    <t xml:space="preserve">PGTO 1 DIARIA BELO HORIZONTE/MG A  DAMIAO APARECIDO DO COUTO CFM  CAIXA ECONOMICA FEDERAL  </t>
  </si>
  <si>
    <t xml:space="preserve">PGTO 1 DIARIA BELO HORIZONTE/MG A  SIDNEY JOSE DA ROSA CFM CAIXA  ECONOMICA FEDERAL  </t>
  </si>
  <si>
    <t xml:space="preserve">PGTO NF 5335 FUNDAÇÃO CENTRO  TECNOLOGICO DE HIDRAULICA - FCTH -  (FED) REF CT 38/2017 PARC 45 CFM CAIXA  ECONOMICA FEDERAL  </t>
  </si>
  <si>
    <t xml:space="preserve">PGTO NF 5337 FUNDAÇÃO CENTRO  TECNOLOGICO DE HIDRAULICA - FCTH -  (FED) REF CT 007/2019 PARC 30 CFM CAIXA  ECONOMICA FEDERAL  </t>
  </si>
  <si>
    <t xml:space="preserve">PGTO NF 7691 SISTEMA METEOROLOGICO  DO PARANA SIMEPAR - (FED) REF CT 31/ 2018 PARC 39 CFM CAIXA ECONOMICA  FEDERAL  </t>
  </si>
  <si>
    <t>PGTO 1º PARCELA 13º SALARIO A FUNCIONARIOS</t>
  </si>
  <si>
    <t xml:space="preserve">PGTO 1/4 DIARIA ANALANDIA/MG A  LEONARDO LUCAS BAUMGRATZ CFM  CAIXA ECONOMICA FEDERAL  </t>
  </si>
  <si>
    <t xml:space="preserve">PGTO NF 32569 FCAMARA CONSULTORIA  E FORMAÇÃO EM INFORMÁTICA LTDA -  (FED) REF CT 21/2021 PARC 4 CFM CAIXA  ECONOMICA FEDERAL  </t>
  </si>
  <si>
    <t>DEVOLUCAO DE DIARIA NAO UTILIZADA -  LEONARDO LUCAS BAUMGRATZ A  ANALANDIA-SP CFM CAIXA ECONOMICA  FEDERAL</t>
  </si>
  <si>
    <t xml:space="preserve">PGTO 1/4 DIARIA SAO PAULO/SP A  SERGIO RAZERA CFM CAIXA ECONOMICA  FEDERAL  </t>
  </si>
  <si>
    <t>PGTO SALARIOS A FUNCIONARIOS REF 11/ 2021 CFM CAIXA ECONOMICA FEDERAL</t>
  </si>
  <si>
    <t xml:space="preserve">ESTORNO PGTO NF 5345 FUNDAÇÃO  CENTRO TECNOLOGICO DE HIDRAULICA -  FCTH - (FED) REF CT 38/2017 PARC 46 CFM  CAIXA ECONOMICA FEDERAL  </t>
  </si>
  <si>
    <t xml:space="preserve">PGTO NF 5345 FUNDAÇÃO CENTRO  TECNOLOGICO DE HIDRAULICA - FCTH -  (FED) REF CT 38/2017 PARC 46 CFM CAIXA  ECONOMICA FEDERAL  </t>
  </si>
  <si>
    <t>PGTO 2 DIARIAS VITORIA/ES A RODRIGO  HAJJAR FRANCISCO CFM CAIXA  ECONOMICA FEDERAL</t>
  </si>
  <si>
    <t xml:space="preserve">PGTO NF 291 BH PRESS COMUNICACAO -  (FED) REF CT 33/2021 PARC 1 CFM CAIXA  ECONOMICA FEDERAL  </t>
  </si>
  <si>
    <t xml:space="preserve">PGTO NF 299 BH PRESS COMUNICACAO -  (FED) REF CT 33/2021 PARC 2 CFM CAIXA  ECONOMICA FEDERAL  </t>
  </si>
  <si>
    <t xml:space="preserve">PGTO NF 521 FUNDAÇÃO MUNICIPAL DE  ENSINO DE PIRACICABA - (FED) REF CT  011/2021 PARC 7 CFM CAIXA ECONOMICA  FEDERAL  </t>
  </si>
  <si>
    <t xml:space="preserve">PGTO NF 18513 FUNEP - FUNDACAO DE  APOIO A PESQUISA, ENSINO E EX - (FED)  REF CT 26/2021 PARC 4 CFM CAIXA  ECONOMICA FEDERAL  </t>
  </si>
  <si>
    <t xml:space="preserve">PGTO NF 1466 NOVAES ENGENHARIA E  CONSTRUCOES LTDA EPP (FED) REF CT 01/ 2021 PARC 10 CFM CAIXA ECONOMICA  FEDERAL  </t>
  </si>
  <si>
    <t>PGTO 2º PARCELA 13º SALARIO A FUNCIONARIOS CFM CAIXA ECONOMICA FEDERAL</t>
  </si>
  <si>
    <t>PGTO 1/4 DIARIA CAMANDUCAIA/MG A  SERGIO RAZERA CFM CAIXA ECONOMICA  FEDERAL</t>
  </si>
  <si>
    <t xml:space="preserve">PGTO NF 5350 FUNDAÇÃO CENTRO  TECNOLOGICO DE HIDRAULICA - FCTH -  (FED) REF CT 007/2019 PARC 31 CFM CAIXA  ECONOMICA FEDERAL  </t>
  </si>
  <si>
    <t xml:space="preserve">PGTO NF 7825 SISTEMA METEOROLOGICO  DO PARANA SIMEPAR - (FED) REF CT 31/ 2018 PARC 40 CFM CAIXA ECONOMICA  FEDERAL  </t>
  </si>
  <si>
    <t>PGTO CRF S/ NF 1424 NOVAES  ENGENHARIA E CONSTRUCOES LTDA EPP  (FED) CFM CAIXA ECONOMICA FEDERAL</t>
  </si>
  <si>
    <t xml:space="preserve">PGTO IRRF S/ NF 1424 NOVAES  ENGENHARIA E CONSTRUCOES LTDA EPP  (FED) CFM CAIXA ECONOMICA FEDERAL  </t>
  </si>
  <si>
    <t xml:space="preserve">PGTO NF 788 ACQUAVIVA PROMOÇÕES E  EVENTOS LTDA - (FED) REF CT 30/2021  PARC 03 CFM CAIXA ECONOMICA  FEDERAL  </t>
  </si>
  <si>
    <t xml:space="preserve">PGTO NF 459 MACIEL ASSESSORES S/S  LTDA - (FED) REF CT 002/2020 PARC 21CFM  CAIXA ECONOMICA FEDERAL  </t>
  </si>
  <si>
    <t>PGTO IRRF S/ NF 291 BH PRESS  COMUNICACAO - (FED) CFM CAIXA  ECONOMICA FEDERAL</t>
  </si>
  <si>
    <t>PGTO IRRF S/ NF 299 BH PRESS  COMUNICACAO - (FED) CFM CAIXA  ECONOMICA FEDERAL</t>
  </si>
  <si>
    <t xml:space="preserve">PGTO NF 2021/316 e 2021/326 BH PRESS  COMUNICACAO - (FED) REF CT 28/2021  PARC 03 e 04 CFM CAIXA ECONOMICA  FEDERAL  </t>
  </si>
  <si>
    <t xml:space="preserve">PGTO REDE BRASIL DE ORGANISMOS DE BACIAS PATROCIONIO ENCOB CFM CAIXA ECONOMICA FEDERAL  </t>
  </si>
  <si>
    <t xml:space="preserve">PGTO NF 525 FUNDAÇÃO MUNICIPAL DE  ENSINO DE PIRACICABA - (FED) REF CT 11/ 2021 PARC 08 CFM CAIXA ECONOMICA  FEDERAL  </t>
  </si>
  <si>
    <t xml:space="preserve">PGTO NF 2359 FUNDACAO ESCOLA DE  SOCIOLOGIA E POLITICA DE SAO PAULO  (FED) REF CT 33/2018 PARC 38 CFM CAIXA  ECONOMICA FEDERAL  </t>
  </si>
  <si>
    <t>2.3.1.6</t>
  </si>
  <si>
    <t xml:space="preserve">PGTO NF 1482 NOVAES ENGENHARIA E  CONSTRUCOES LTDA EPP (FED) REF CT 46/ 2018 PARC 38 CFM CAIXA ECONOMICA  FEDERAL  </t>
  </si>
  <si>
    <t>Proteção e conservação dos recursos hídricos</t>
  </si>
  <si>
    <t>Estudos, planos, projetos e intervenções destinadas à recuperação ou conservação da cobertura vegetal em áreas de preservação permanente ou outras áreas voltadas à proteção dos recursos hídricos</t>
  </si>
  <si>
    <t xml:space="preserve">PGTO 1/4 DIARIA CAMANDUCAIA/MG A  PATRICIA GOBET DE AGUIAR BARUFALDI  CFM CAIXA ECONOMICA FEDERAL  </t>
  </si>
  <si>
    <t xml:space="preserve">PGTO NF 2412 FUNDACAO ESCOLA DE  SOCIOLOGIA E POLITICA DE SAO PAULO  (FED) REF CT 33/2018 PARC 39 CFM CAIXA  ECONOMICA FEDERAL  </t>
  </si>
  <si>
    <t xml:space="preserve">PGTO NF 6425 G4F SOLUÇÕES  CORPORATIVAS LTDA REF CT 32/2021  PARC 1 CFM CAIXA ECONOMICA FEDERAL   </t>
  </si>
  <si>
    <t xml:space="preserve">PGTO NF 3509 AACP SERVICO AMBIENTAL  EIRELI - (FED) REF CT 14/2019 CFM CAIXA  ECONOMICA FEDERAL  </t>
  </si>
  <si>
    <t xml:space="preserve">PGTO COMPLEMENTAR A NF 6425 G4F  SOLUÇÕES CORPORATIVAS LTDA REF CT  32/2021 PARC 1 CFM CAIXA ECONOMICA  FEDERAL  </t>
  </si>
  <si>
    <t>Histórico</t>
  </si>
  <si>
    <t>Grupo</t>
  </si>
  <si>
    <t>Ação</t>
  </si>
  <si>
    <t xml:space="preserve"> Descritivo da ação (preenchimento automático a partir de F e G)</t>
  </si>
  <si>
    <t xml:space="preserve">PGTO DUPLICATA Nº 2020/390 BH PRESS  COMUNICACAO - (FED) - CONTRATO 024/ 2020 - PARCELA 5 - CFM CAIXA  ECONOMICA FEDERAL  </t>
  </si>
  <si>
    <t>EDUCAÇÃO AMBIENTAL, CURSOS, CAPACITAÇÕES E COMUNICAÇÃO SOCIAL.</t>
  </si>
  <si>
    <t>Contratação de serviços para levantamento de informações, criação, impressão e divulgação do relatório de gestão anual, informativos dos Comitês PCJ, folders, banners, videos, publicações e materiais educativos</t>
  </si>
  <si>
    <t xml:space="preserve">PGTO NF Nº 437 FUNDAÇÃO MUNICIPAL  DE ENSINO DE PIRACICABA - (FED) -  PARCELA 8 - CFM  CAIXA ECONOMICA  FEDERAL  </t>
  </si>
  <si>
    <t>Firmar parcerias com as Instituições de Ensino, visando oferecer aos membros das Câmaras Técnicas vagas nos cursos de especialização "Lato Sensu". 1 vaga por Câmara Técnica por ano</t>
  </si>
  <si>
    <t xml:space="preserve">PGTO DUPLICATA Nº 3439 IKHON GESTAO  CONHECIMENTOS E TECNOLOGIA LTDA -  (FED) - CONTRATO 023/2020 - PARCELA 03 -  CFM CAIXA ECONOMICA FEDERAL  </t>
  </si>
  <si>
    <t>SECRETARIA EXECUTIVA DOS COMITÊS PCJ</t>
  </si>
  <si>
    <t>Tecnologias para aperfeiçoamento dos Sistemas  da Secretaria Executiva dos Comitês</t>
  </si>
  <si>
    <t xml:space="preserve">PGTO DUPLICATA Nº 5143 FUNDAÇÃO  CENTRO TECNOLOGICO DE HIDRAULICA -  FCTH - (FED) - CONTRATO 038/2017 -  PARCELA 35 - CFM CAIXA ECONOMICA  FEDERAL  </t>
  </si>
  <si>
    <t>SISTEMAS DE INFORMAÇÕES</t>
  </si>
  <si>
    <t>Serviço de apoio operacional à coordenação de Sistema de Informações</t>
  </si>
  <si>
    <t xml:space="preserve">PGTO DUPLICATA Nº 630 IMAGEM  SISTEMAS DE INFORMACOES LTDA - (FED)  - CONTRATO 045/2019 - CFM CAIXA  ECONOMICA FEDERAL  </t>
  </si>
  <si>
    <t>POLÍTICA DE RECUPERAÇÃO, CONSERVAÇÃO E PROTEÇÃO  DE MANANCIAIS</t>
  </si>
  <si>
    <t>LUISA</t>
  </si>
  <si>
    <t xml:space="preserve">PGTO DUPLICATA Nº 1335 MC PROJETOS  DE COMUNICACAO - (FED) - REF.  CONTRATO 025/2020 - PARCELA 02 - CFM  CAIXA ECONOMICA FEDERAL  </t>
  </si>
  <si>
    <t>Logistica e Suporte às reuniões plenárias e das Câmaras Técnicas dos Comitês PCJ</t>
  </si>
  <si>
    <t xml:space="preserve">PGTO CRF S/ NF Nº 566 IMAGEM  SISTEMAS DE INFORMACOES LTDA - (FED)   CFM CAIXA ECONOMICA FEDERAL  </t>
  </si>
  <si>
    <t xml:space="preserve">PGTO IRRF S/ NF Nº 630 IMAGEM  SISTEMAS DE INFORMACOES LTDA - (FED)  CFM CAIXA ECONOMICA FEDERAL  </t>
  </si>
  <si>
    <t xml:space="preserve">PGTO CRF S/ NF Nº 1135 NOVAES  ENGENHARIA E CONSTRUCOES LTDA EPP  (FED) CFM CAIXA ECONOMICA FEDERAL  </t>
  </si>
  <si>
    <t>Contratação de serviço de apoio operacional à Diretoria Técnica / área ambiental</t>
  </si>
  <si>
    <t xml:space="preserve">PGTO IRRF S/ NFº 1135 NOVAES  ENGENHARIA E CONSTRUCOES LTDA CFM  CAIXA ECONOMICA FEDERAL  </t>
  </si>
  <si>
    <t xml:space="preserve">PGTO CRF S/ NF Nº 1146 NOVAES  ENGENHARIA E CONSTRUCOES LTDA EPP  (FED) CFM CAIXA ECONOMICA FEDERAL  </t>
  </si>
  <si>
    <t>PROGRAMA DE USO RACIONAL DE ÁGUA</t>
  </si>
  <si>
    <t>Contratação de serviço de apoio operacional à coordenação de Projetos</t>
  </si>
  <si>
    <t xml:space="preserve">PGTO IRRF S/ NFº 1146 NOVAES  ENGENHARIA E CONSTRUCOES LTDA CFM  CAIXA ECONOMICA FEDERAL  </t>
  </si>
  <si>
    <t xml:space="preserve">PGTO DUPLICATA Nº 884 IRRIGART - ENG.  E CONSULTORIA EM RECURSOS  HIDRICOS - (FED) - CONTRATO 025/2015 -  PARCELA 64 - CFM CAIXA ECONOMICA  FEDERAL  </t>
  </si>
  <si>
    <t>CADASTROS E OUTORGAS</t>
  </si>
  <si>
    <t>Apoio aos trabalhos de Fiscalização, Cadastramento, Licenciamento e Regularização de outorgas de poços tubulares profundos e captações superficiais</t>
  </si>
  <si>
    <t xml:space="preserve">PGTO CRF S/ NF Nº 873 IRRIGART - ENG. E  CONSULTORIA EM RECURSOS HIDRICOS -  (FED) CFM CAIXA ECONOMICA FEDERAL  </t>
  </si>
  <si>
    <t xml:space="preserve">PGTO IRRF S/ NF Nº 873 IRRIGART - ENG. E  CONSULTORIA EM RECURSOS HIDRICOS -  (FED)  CFM CAIXA ECONOMICA FEDERAL  </t>
  </si>
  <si>
    <t xml:space="preserve">PGTO BOLETO Nº 9446020 HOST MIDIA /  DITCOM INTERNET CFM  CAIXA  ECONOMICA FEDERAL </t>
  </si>
  <si>
    <t xml:space="preserve">PGTO IRRF S/ NF Nº 3439 IKHON GESTAO  CONHECIMENTOS E TECNOLOGIA LTDA -  (FED)  CFM CAIXA ECONOMICA FEDERAL  </t>
  </si>
  <si>
    <t xml:space="preserve">PGTO DUPLICATA Nº 2021/21 MACIEL  ASSESSORES S/S LTDA - (FED) CONTRATO  002/2020 - PARCELA 11 CFM CAIXA  ECONOMICA FEDERAL  </t>
  </si>
  <si>
    <t>Contratação de serviço de apoio operacional à Secretaria Executiva</t>
  </si>
  <si>
    <t xml:space="preserve">PGTO DUPLICATA Nº 631 IMAGEM  SISTEMAS DE INFORMACOES LTDA - (FED)  - CFM CAIXA ECONOMICA FEDERAL  </t>
  </si>
  <si>
    <t xml:space="preserve">PGTO IRRF S/ NF Nº 631 IMAGEM  SISTEMAS DE INFORMACOES LTDA - (FED)   CFM CAIXA ECONOMICA FEDERAL  </t>
  </si>
  <si>
    <t xml:space="preserve">PGTO NF Nº 63 GRACIA APARECIDA  CORREA INFORMATICA ME - (FED) -  CONTRATO 022/2016 - CFM CH 301161  CAIXA ECONOMICA FEDERAL </t>
  </si>
  <si>
    <t xml:space="preserve">PGTO FATURA Nº  336864909 ALGAR  MULTIMIDIA S/A (FED) - REF. 11/2020 CFM  CAIXA ECONOMICA FEDERAL  </t>
  </si>
  <si>
    <t xml:space="preserve">PGTO DUPLICATA Nº 1160 NOVAES  ENGENHARIA E CONSTRUCOES LTDA EPP  (FED) - CONTRATO 046/2018 - PARCELA 27 -  CFM CAIXA ECONOMICA FEDERAL  </t>
  </si>
  <si>
    <t xml:space="preserve">PGTO DUPLICATA Nº 1165 NOVAES  ENGENHARIA E CONSTRUCOES LTDA EPP  (FED) - CONTRATO 029/2015 - PARCELA 65 -  CFM CAIXA ECONOMICA FEDERAL  </t>
  </si>
  <si>
    <t xml:space="preserve">PGTO DUPLICATA Nº 139 ZETA  INFORMATICA PRODUTOS E SERVICOS -  (FED) - CONTRATO 054/2018 - PARCELA 23 -  CFM CAIXA ECONOMICA FEDERAL  </t>
  </si>
  <si>
    <t xml:space="preserve">PGTO DUPLICATA Nº 140 ZETA  INFORMATICA PRODUTOS E SERVICOS -  (FED) - CONTRATO 054/2018 - PARCELA 24 -  CFM CAIXA ECONOMICA FEDERAL  </t>
  </si>
  <si>
    <t xml:space="preserve">PAGAMENTO NF Nº 6635 SISTEMA  METEOROLOGICO DO PARANA SIMEPAR -  (FED) - CONTRATO 031/2018 - PARCELA 29  CFM CAIXA ECONOMICA FEDERAL  </t>
  </si>
  <si>
    <t xml:space="preserve"> Ações no Âmbito da Politica de Monitoramento e Gestão da Informação</t>
  </si>
  <si>
    <t xml:space="preserve">PAGAMENTO NF Nº 455 FUNDAÇÃO  MUNICIPAL DE ENSINO DE PIRACICABA -  (FED) - PARCELA 9 CFM CAIXA  ECONOMICA FEDERAL  </t>
  </si>
  <si>
    <t xml:space="preserve">PAGAMENTO NF Nº 2135 FUNDACAO  ESCOLA DE SOCIOLOGIA E POLITICA DE  SAO PAULO (FED) - CONTRATO 018/2019 -  PARCELA 19 CFM CAIXA ECONOMICA  FEDERAL  </t>
  </si>
  <si>
    <t>Ações de Tecnologia da Informação na Agência das Bacias PCJ</t>
  </si>
  <si>
    <t xml:space="preserve">PAGAMENTO NF Nº 2134 FUNDACAO  ESCOLA DE SOCIOLOGIA E POLITICA DE  SAO PAULO (FED) - REF CONTRATO 033/ 2018 - PARCELA 29 CFM CAIXA  ECONOMICA FEDERAL  </t>
  </si>
  <si>
    <t xml:space="preserve">PAGAMENTO NF Nº3466 IKHON GESTAO  CONHECIMENTOS E TECNOLOGIA LTDA -  (FED) - CONTRATO 023/2020 - PARCELA 04/ 12 CFM CAIXA ECONOMICA FEDERAL  </t>
  </si>
  <si>
    <t xml:space="preserve">PAGAMENTO NF Nº 5159 FUNDAÇÃO  CENTRO TECNOLOGICO DE HIDRAULICA -  FCTH - (FED) - CONTRATO 007/2019  PARCELA 20 CFM CAIXA ECONOMICA  FEDERAL  </t>
  </si>
  <si>
    <t xml:space="preserve">PGTO DUPLICATA Nº 649 IMAGEM  SISTEMAS DE INFORMACOES LTDA - (FED)  - CONTRATO 045/2019 PARCELA 13 CFM  CAIXA ECONOMICA FEDERAL  </t>
  </si>
  <si>
    <t xml:space="preserve">PAGAMENTO NF Nº 5160 FUNDAÇÃO  CENTRO TECNOLOGICO DE HIDRAULICA -  FCTH - (FED) - CONTRATO 038/2017 - CFM  CAIXA ECONOMICA FEDERAL  </t>
  </si>
  <si>
    <t xml:space="preserve">PGTO CRF S/ NF Nº 630 - IMAGEM  SISTEMAS DE INFORMACOES LTDA -(FED)  CFM CAIXA ECONOMICA FEDERAL  </t>
  </si>
  <si>
    <t xml:space="preserve">PGTO CRF S/ NF Nº 631 IMAGEM  SISTEMAS DE INFORMACOES LTDA -(FED) -  CFM CAIXA ECONOMICA FEDERAL  </t>
  </si>
  <si>
    <t xml:space="preserve">PGTO IRRF S/ NF Nº 649 IMAGEM  SISTEMAS DE INFORMACOES LTDA- (FED)   CFM CAIXA ECONOMICA FEDERAL  </t>
  </si>
  <si>
    <t>PGTO CRF S/ NF Nº 1160 NOVAES  ENGENHARIA E CONSTRUCOES LTDA EPP  (FED) CFM CAIXA ECONOMICA FEDERAL</t>
  </si>
  <si>
    <t xml:space="preserve">PGTO CRF S/NF Nº 1165 NOVAES  ENGENHARIA E CONSTRUCOES LTDA EPP  (FED) CFM CAIXA ECONOMICA FEDERAL  </t>
  </si>
  <si>
    <t xml:space="preserve">PGTO IRRF S/NF Nº 1160 NOVAES  ENGENHARIA E CONSTRUCOES LTDA CFM  CAIXA ECONOMICA FEDERAL  </t>
  </si>
  <si>
    <t xml:space="preserve">PGTO IRRF S/NF Nº 1165 NOVAES  ENGENHARIA E CONSTRUCOES LTDA CFM  CAIXA ECONOMICA FEDERAL  </t>
  </si>
  <si>
    <t xml:space="preserve">PGTO CRF S/NF Nº 884 IRRIGART- ENG. E  CONSULTORIA EM RECURSOS HIDRICOS  CFM CAIXA ECONOMICA FEDERAL  </t>
  </si>
  <si>
    <t xml:space="preserve">PGTO IRRF S/NF Nº 884 IRRIGART - ENG. E  CONSULTORIA EM RECURSOS HIDRICOS -  (FED)  CFM CAIXA ECONOMICA FEDERAL  </t>
  </si>
  <si>
    <t xml:space="preserve">PAGAMENTO IRRF S/ NF Nº 3466 IKHON  GESTAO CONHECIMENTOS E  TECNOLOGIA LTDA- (FED) CFM CAIXA  ECONOMICA FEDERAL  </t>
  </si>
  <si>
    <t xml:space="preserve">PAGAMENTO NF Nº 2021/87 MACIEL  ASSESSORES S/S LTDA - (FED) CONTRATO  002/2020 - PARCELA 12 CFM CAIXA  ECONOMICA FEDERAL  </t>
  </si>
  <si>
    <t xml:space="preserve">PGTO FATURA Nº 340502923 ALGAR  MULTIMIDIA S/A (FED) - REF. 12/2020 CFM  CAIXA ECONOMICA FEDERAL  </t>
  </si>
  <si>
    <t xml:space="preserve">PGTO DUPLICATA Nº 1174 NOVAES  ENGENHARIA E CONSTRUCOES LTDA EPP  (FED) - CONTRATO 046/2018 - PARCELA 28  CFM CAIXA ECONOMICA FEDERAL  </t>
  </si>
  <si>
    <t xml:space="preserve">PAGAMENTO NF 5173 FUNDAÇÃO  CENTRO TECNOLOGICO DE HIDRAULICA -  FCTH - (FED) - CONTRATO 007/2019  PARCELA 21 CFM CAIXA ECONOMICA  FEDERAL  </t>
  </si>
  <si>
    <t xml:space="preserve">PGTO DUPLICATA Nº 681 IMAGEM  SISTEMAS DE INFORMACOES LTDA - (FED)  - CONTRATO 045/2019 PARCELA 14 CFM  CAIXA ECONOMICA FEDERAL  </t>
  </si>
  <si>
    <t xml:space="preserve">PGTO NF Nº 2155 FUNDACAO ESCOLA DE  SOCIOLOGIA E POLITICA DE SAO PAULO  (FED) - REF CONTRATO 033/2018 -  PARCELA 30 CFM CAIXA ECONOMICA  FEDERAL  </t>
  </si>
  <si>
    <t xml:space="preserve">PGTO DUPLICATA Nº 3498 IKHON GESTAO  CONHECIMENTOS E TECNOLOGIA LTDA -  (FED) CONTRATO 023/2020 - PARCELA 05/12  CFM CAIXA ECONOMICA FEDERAL  </t>
  </si>
  <si>
    <t xml:space="preserve">PAGAMENTO NF 6767 SISTEMA  METEOROLOGICO DO PARANA SIMEPAR -  (FED) CONTRATO 031/2018 - PARCELA 30  CFM CAIXA ECONOMICA FEDERAL  </t>
  </si>
  <si>
    <t xml:space="preserve">PGTO DUPLICATA Nº 596 SHOUT AGENCIA  DE PUBLICIDADE LTDA - EPP (FED) REF CT  10/2017 CFM CAIXA ECONOMICA FEDERAL   </t>
  </si>
  <si>
    <t>Contratação de Serviços visando implementação das ações previstas no Plano de Midia PCJ</t>
  </si>
  <si>
    <t xml:space="preserve">PGTO DUPLICATA Nº 594/595 SHOUT  AGENCIA DE PUBLICIDADE LTDA - EPP  (FED) REF CT 10/2017 CFM CAIXA  ECONOMICA FEDERAL  </t>
  </si>
  <si>
    <t xml:space="preserve">PGTO DUPLICATA Nº 2166 FUNDACAO  ESCOLA DE SOCIOLOGIA E POLITICA DE  SAO PAULO (FED) - CONTRATO 018/2019  PARC 20 CFM CAIXA ECONOMICA  FEDERAL  </t>
  </si>
  <si>
    <t xml:space="preserve">PGTO DUPLICATA Nº 2021/76 PROFILL  ENGENHARIA E AMBIENTE LTDA (FED) -  CONTRATO 056/2018 - PARCELA 6 - CFM  CAIXA ECONOMICA FEDERAL  </t>
  </si>
  <si>
    <t>MACRODRENAGEM E DESASSOREAMENTO</t>
  </si>
  <si>
    <t>Bacia do Rio Jundiaí</t>
  </si>
  <si>
    <t xml:space="preserve">PAGAMENTO NF Nº 458 FUNDAÇÃO  MUNICIPAL DE ENSINO DE PIRACICABA -  (FED) CT 014/2020 PARC 10 CFM CAIXA  ECONOMICA FEDERAL  </t>
  </si>
  <si>
    <t xml:space="preserve">PGTO CRF S/ NF Nº 649 - IMAGEM  SISTEMAS DE INFORMACOES LTDA (FED) -   CFM CAIXA ECONOMICA FEDERAL  </t>
  </si>
  <si>
    <t xml:space="preserve">PGTO CRF S/ NF Nº 681 - IMAGEM  SISTEMAS DE INFORMACOES LTDA (FED) -   CFM CAIXA ECONOMICA FEDERAL  </t>
  </si>
  <si>
    <t xml:space="preserve">PGTO IRRF S/ NF Nº 681 IMAGEM  SISTEMAS DE INFORMACOES LTDA - (FED)  CFM CAIXA ECONOMICA FEDERAL  </t>
  </si>
  <si>
    <t xml:space="preserve">PGTO CRF S/NF Nº 1174 - NOVAES  ENGENHARIA E CONSTRUCOES LTDA EPP  (FED) CFM CAIXA ECONOMICA FEDERAL  </t>
  </si>
  <si>
    <t xml:space="preserve">PGTO IRRF S/ NF Nº 1174 NOVAES  ENGENHARIA E CONSTRUCOES LTDA CFM  CAIXA ECONOMICA FEDERAL  </t>
  </si>
  <si>
    <t xml:space="preserve">PGTO IRRF S/ NF Nº 3498 IKHON GESTAO  CONHECIMENTOS E TECNOLOGIA - (FED)  CFM CAIXA ECONOMICA FEDERAL  </t>
  </si>
  <si>
    <t xml:space="preserve">PAGAMENTO NF Nº 6823 SISTEMA  METEOROLOGICO DO PARANA SIMEPAR -  (FED) CONTRATO 031/2018 - PARCELA 31  CFM CAIXA ECONOMICA FEDERAL  </t>
  </si>
  <si>
    <t xml:space="preserve">PGTO NF Nº 64 GRACIA APARECIDA  CORREA INFORMATICA ME - (FED) -  CONTRATO 022/2016 CFM CH 301162  CAIXA ECONOMICA FEDERAL  </t>
  </si>
  <si>
    <t xml:space="preserve">PAGAMENTO NF Nº 146 ZETA  INFORMATICA PRODUTOS E SERVICOS -  (FED) REF. CT 004/2021 PARC 1 CFM CAIXA  ECONOMICA FEDERAL  </t>
  </si>
  <si>
    <t xml:space="preserve">PGTO DUPLICATA Nº 1200 NOVAES  ENGENHARIA E CONSTRUCOES LTDA EPP  (FED) - CONTRATO 046/2018 PARCELA 29  CFM CAIXA ECONOMICA FEDERAL  </t>
  </si>
  <si>
    <t xml:space="preserve">PGTO NF Nº 5189 FUNDAÇÃO CENTRO  TECNOLOGICO DE HIDRAULICA - FCTH -  (FED) - REF. CT 007/2019 PARC 22 CFM  CAIXA ECONOMICA FEDERAL  </t>
  </si>
  <si>
    <t xml:space="preserve">PAGAMENTO NF 737 IMAGEM SISTEMAS  DE INFORMACOES LTDA - (FED) REF. CT  045/2019 PARC 15 CFM CAIXA ECONOMICA  FEDERAL  </t>
  </si>
  <si>
    <t xml:space="preserve">PGTO FATURA 343055736 ALGAR  MULTIMIDIA S/A (FED) CFM CAIXA  ECONOMICA FEDERAL  </t>
  </si>
  <si>
    <t xml:space="preserve">PAGAMENTO NF 148 ZETA INFORMATICA  PRODUTOS E SERVICOS - (FED) REF. CT  004/2021 PARC 2 CFM CAIXA ECONOMICA  FEDERAL  </t>
  </si>
  <si>
    <t xml:space="preserve">PGTO NF Nº 2184 FUNDACAO ESCOLA DE  SOCIOLOGIA E POLITICA DE SAO PAULO  (FED) - REF CT 033/2018 PARC 31 CFM  CAIXA ECONOMICA FEDERAL  </t>
  </si>
  <si>
    <t xml:space="preserve">PGTO NF Nº 2189 FUNDACAO ESCOLA DE  SOCIOLOGIA E POLITICA DE SAO PAULO  (FED) - REF. CT 018/2019 PARC 21 CFM  CAIXA ECONOMICA FEDERAL  </t>
  </si>
  <si>
    <t xml:space="preserve">PGTO NF Nº 2021/72 BH PRESS  COMUNICACAO - (FED) REF. CT 024/2020  PARCELAS 8 E 9  CFM CAIXA ECONOMICA  FEDERAL  </t>
  </si>
  <si>
    <t xml:space="preserve">PAGAMENTO NF 3522 IKHON GESTAO  CONHECIMENTOS E TECNOLOGIA LTDA -  (FED) REF. CT 023/2020 PARC 6 CFM CAIXA  ECONOMICA FEDERAL  </t>
  </si>
  <si>
    <t xml:space="preserve">PAGAMENTO NF 462 J.P. NADIN - ME -  (FED) REF CT 42/2019 PARC 1 CFM CAIXA  ECONOMICA FEDERAL  </t>
  </si>
  <si>
    <t xml:space="preserve">PAGAMENTO NF Nº 462 FUNDAÇÃO  MUNICIPAL DE ENSINO DE PIRACICABA -  (FED) REF CT 14/2020 PARC 11 CFM CAIXA  ECONOMICA FEDERAL  </t>
  </si>
  <si>
    <t xml:space="preserve">PAGAMENTO NF Nº 6907 SISTEMA  METEOROLOGICO DO PARANA SIMEPAR -  (FED) CONTRATO 031/2018 - PARCELA 32  CFM CAIXA ECONOMICA FEDERAL  </t>
  </si>
  <si>
    <t xml:space="preserve">PGTO FATURA Nº 346827548 ALGAR  MULTIMIDIA S/A (FED) CFM CAIXA  ECONOMICA FEDERAL  </t>
  </si>
  <si>
    <t xml:space="preserve">PGTO CRF S/ NF Nº 737 IMAGEM  SISTEMAS DE INFORMACOES LTDA (FED)  CFM CAIXA ECONOMICA FEDERAL  </t>
  </si>
  <si>
    <t xml:space="preserve">PGTO IRRF S/NF Nº 737 IMAGEM  SISTEMAS DE INFORMACOES LTDA - (FED)  CFM CAIXA ECONOMICA FEDERAL  </t>
  </si>
  <si>
    <t xml:space="preserve">PGTO CRF S/NF Nº 1200 NOVAES  ENGENHARIA E CONSTRUCOES LTDA EPP  (FED) CFM CAIXA ECONOMICA FEDERAL  </t>
  </si>
  <si>
    <t xml:space="preserve">PGTO IRRF S/ NF Nº 1200 NOVAES  ENGENHARIA E CONSTRUCOES LTDA EPP  (FED) CFM CAIXA ECONOMICA FEDERAL  </t>
  </si>
  <si>
    <t xml:space="preserve">PGTO CRF S/NF Nº 2021/76 PROFILL  ENGENHARIA E AMBIENTE LTDA (FED)  CFM CAIXA ECONOMICA FEDERAL  </t>
  </si>
  <si>
    <t xml:space="preserve">PGTO IRRF S/ NF Nº 76 PROFILL  ENGENHARIA E AMBIENTE LTDA (FED)  CFM CAIXA ECONOMICA FEDERAL  </t>
  </si>
  <si>
    <t xml:space="preserve">PAGAMENTO NF Nº 2021/95 BH PRESS  COMUNICACAO - (FED) - REF CONTRATO  24/2020 PARCELAS 7/10/11/12/13 CFM CAIXA  ECONOMICA FEDERAL  </t>
  </si>
  <si>
    <t xml:space="preserve">PAGAMENTO NF Nº 1382 MC PROJETOS DE  COMUNICACAO - (FED) - REF CONTRATO  025/2020 - PARCELA 3 CFM CAIXA  ECONOMICA FEDERAL  </t>
  </si>
  <si>
    <t xml:space="preserve">PGTO IRRF S/NF Nº 462 J.P. NADIN - ME -  (FED) CFM CAIXA ECONOMICA FEDERAL  </t>
  </si>
  <si>
    <t xml:space="preserve">PGTO IRRF S/ NF Nº 3522 IKHON GESTAO  CONHECIMENTOS E TECNOLOGIA LTDA  (FED) CFM CAIXA ECONOMICA FEDERAL  </t>
  </si>
  <si>
    <t xml:space="preserve">PAGAMENTO NF 5201 FUNDAÇÃO  CENTRO TECNOLOGICO DE HIDRAULICA -  FCTH - (FED) - REF. CT 007/2019 PARC 23  CFM CAIXA ECONOMICA FEDERAL  </t>
  </si>
  <si>
    <t xml:space="preserve">PAGAMENTO NF 2211 FUNDACAO ESCOLA  DE SOCIOLOGIA E POLITICA DE SAO  PAULO (FED) REF CT 018/2019 PARC 22  CFM CAIXA ECONOMICA FEDERAL  </t>
  </si>
  <si>
    <t xml:space="preserve">PAGAMENTO NF 773 IMAGEM SISTEMAS  DE INFORMACOES LTDA - (FED) REF CT.  045/2019 PARC 16 CFM CAIXA ECONOMICA  FEDERAL  </t>
  </si>
  <si>
    <t xml:space="preserve">PAGAMENTO NF Nº 1233 NOVAES  ENGENHARIA E CONSTRUCOES LTDA EPP  (FED) - REF. CT 046/2018 PARCELA 30 CFM  CAIXA ECONOMICA FEDERAL  </t>
  </si>
  <si>
    <t xml:space="preserve">PAGAMENTO NF Nº 159 ZETA  INFORMATICA PRODUTOS E SERVICOS -  (FED) REF. CT 004/2021 PARC 3 CFM CAIXA  ECONOMICA FEDERAL  </t>
  </si>
  <si>
    <t xml:space="preserve">PAGAMENTO NF Nº 2212 FUNDACAO  ESCOLA DE SOCIOLOGIA E POLITICA DE  SAO PAULO (FED) - REF CT 033/2018 PARC  32 CFM CAIXA ECONOMICA FEDERAL  </t>
  </si>
  <si>
    <t xml:space="preserve">PAGAMENTO NF Nº 3555 IKHON GESTAO  CONHECIMENTOS E TECNOLOGIA LTDA -  (FED) REF. CT 23/2020 PARC 7 CFM CAIXA  ECONOMICA FEDERAL  </t>
  </si>
  <si>
    <t>CRF S/ NF Nº 773 IMAGEM SISTEMAS DE  INFORMACOES LTDA - (FED) CFM CAIXA  ECONOMICA FEDERAL</t>
  </si>
  <si>
    <t xml:space="preserve">PAGAMENTO IRRF S/ TERCEIROS S/ NF Nº  773 IMAGEM SISTEMAS DE INFORMACOES  LTDA - (FED) CFM CAIXA ECONOMICA  FEDERAL  </t>
  </si>
  <si>
    <t xml:space="preserve">PAGAMENTO CRF S/ NF Nº 1233 NOVAES  ENGENHARIA E CONSTRUCOES LTDA EPP  (FED) CFM CAIXA ECONOMICA FEDERAL  </t>
  </si>
  <si>
    <t xml:space="preserve">PAGAMENTO IRRF S/ TERCEIROS S/ NF Nº  1233 NOVAES ENGENHARIA E  CONSTRUCOES LTDA EPP (FED)  CFM  CAIXA ECONOMICA FEDERAL  </t>
  </si>
  <si>
    <t xml:space="preserve">PAGAMENTO CRF S/ NF Nº 462 J.P NADIN -  ME - (FED) CFM CAIXA ECONOMICA  FEDERAL  </t>
  </si>
  <si>
    <t xml:space="preserve">PAGAMENTO IRRF S/ TERCEIROS S/ NF Nº  3555 IKHON GESTAO CONHECIMENTOS E  TECNOLOGIA LTDA (FED) CFM CAIXA  ECONOMICA FEDERAL  </t>
  </si>
  <si>
    <t xml:space="preserve">PAGAMENTO NF Nº 5218 FUNDAÇÃO  CENTRO TECNOLOGICO DE HIDRAULICA -  FCTH - (FED) CT 007/2019 PARC 24 CFM  CAIXA ECONOMICA FEDERAL  </t>
  </si>
  <si>
    <t xml:space="preserve">PAGAMENTO NF Nº 473 FUNDAÇÃO  MUNICIPAL DE ENSINO DE PIRACICABA -  (FED) REF CT 14/2020 PARC 12 CFM CAIXA  ECONOMICA FEDERAL  </t>
  </si>
  <si>
    <t xml:space="preserve">PAGAMENTO NF Nº 166 ZETA  INFORMATICA PRODUTOS E SERVICOS -  (FED) REF. CT 004/2021 PARC 4 CFM CAIXA  ECONOMICA FEDERAL  </t>
  </si>
  <si>
    <t xml:space="preserve">PAGAMENTO NF Nº 7059 SISTEMA  METEOROLOGICO DO PARANA SIMEPAR -  (FED) PARC CT 031/2018 PARC 33 CFM  CAIXA ECONOMICA FEDERAL  </t>
  </si>
  <si>
    <t xml:space="preserve">PAGAMENTO NF Nº 934 IRRIGART - ENG. E  CONSULTORIA EM RECURSOS HIDRICOS -  (FED) - CONTRATO 013/2020 PARC 2 CFM  CAIXA ECONOMICA FEDERAL  </t>
  </si>
  <si>
    <t xml:space="preserve"> Programa de Recuperação, Conservação e Proteção de Áreas.</t>
  </si>
  <si>
    <t xml:space="preserve">PAGAMENTO NF Nº 1255 NOVAES  ENGENHARIA E CONSTRUCOES LTDA EPP  (FED) REF CT 046/2018 PARC 31 CFM CAIXA  ECONOMICA FEDERAL  </t>
  </si>
  <si>
    <t xml:space="preserve">PAGAMENTO NF Nº 2231 FUNDACAO  ESCOLA DE SOCIOLOGIA E POLITICA DE  SAO PAULO (FED) REF CT. 033/2018 PARC  33 CFM CAIXA ECONOMICA FEDERAL  </t>
  </si>
  <si>
    <t>ESTORNO PGTO NF Nº 69 GRACIA  APARECIDA CORREA INFORMATICA ME -  (FED) CFM CH 301163 CAIXA ECONOMICA  FEDERAL</t>
  </si>
  <si>
    <t xml:space="preserve">PGTO NF Nº 69 GRACIA APARECIDA  CORREA INFORMATICA ME - (FED) CFM  CH 301163 CAIXA ECONOMICA FEDERAL  </t>
  </si>
  <si>
    <t xml:space="preserve">PAGAMENTO NF Nº 202100000000166  PROFILL ENGENHARIA E AMBIENTE LTDA  (FED) REF CT 056/2018 PARC 7 CFM CAIXA  ECONOMICA FEDERAL  </t>
  </si>
  <si>
    <t xml:space="preserve">PAGAMENTO NF Nº 3593 IKHON GESTAO  CONHECIMENTOS E TECNOLOGIA LTDA -  (FED) REF CT 23/2020 PARC 8 CFM CAIXA  ECONOMICA FEDERAL  </t>
  </si>
  <si>
    <t xml:space="preserve">PAGAMENTO NF 69 GRACIA APARECIDA  CORREA INFORMATICA ME - (FED) CT 022/ 2016 CFM CHEQUE 301164 CAIXA  ECONOMICA FEDERAL  </t>
  </si>
  <si>
    <t xml:space="preserve">PAGAMENTO NF 2240 FUNDACAO ESCOLA  DE SOCIOLOGIA E POLITICA DE SAO  PAULO (FED) REF CT 18/2019 PARC 23 CFM  CAIXA ECONOMICA FEDERAL  </t>
  </si>
  <si>
    <t xml:space="preserve">PAGAMENTO NF 843 IMAGEM SISTEMAS  DE INFORMACOES LTDA - (FED) REF CT  045/2019 PARC 17 CFM CAIXA ECONOMICA  FEDERAL  </t>
  </si>
  <si>
    <t xml:space="preserve">PGTO CRF S/ NF Nº 934 IRRIGART - ENG E  CONSULTORIA EM RECURSOS HIDRICOS  CFM CAIXA ECONOMICA FEDERAL  </t>
  </si>
  <si>
    <t xml:space="preserve">PGTO IRRF S/ NF Nº 934 IRRIGART - ENG E  CONSULTORIA EM RECURSOS HIDRICOS  CFM CAIXA ECONOMICA FEDERAL  </t>
  </si>
  <si>
    <t xml:space="preserve">PGTO IRRF S/ NF Nº 843 IMAGEM  SISTEMAS DE INFORMACOES LTDA CFM  CAIXA ECONOMICA FEDERAL  </t>
  </si>
  <si>
    <t xml:space="preserve">PGTO CRF S/ NF Nº 1255 NOVAES  ENGENHARIA E CONSTRUCOES LTDA EPP  CFM CAIXA ECONOMICA FEDERAL  </t>
  </si>
  <si>
    <t xml:space="preserve">PGTO IRRF S/ NF Nº 1255 NOVAES  ENGENHARIA E CONSTRUCOES LTDA EPP  CFM CAIXA ECONOMICA FEDERAL  </t>
  </si>
  <si>
    <t xml:space="preserve">PGTO CRF S/ NF Nº 166 PROFILL  ENGENHARIA E AMBIENTE LTDA CFM  CAIXA ECONOMICA FEDERAL  </t>
  </si>
  <si>
    <t xml:space="preserve">PGTO IRRF S/ NF Nº 166 PROFILL  ENGENHARIA E AMBIENTE LTDA CFM  CAIXA ECONOMICA FEDERAL  </t>
  </si>
  <si>
    <t xml:space="preserve">PGTO IRRF S/ NF Nº 3593 IKHON GESTAO  CONHECIMENTOS E TECNOLOGIA LTDA  CFM CAIXA ECONOMICA FEDERAL  </t>
  </si>
  <si>
    <t xml:space="preserve">PAGAMENTO NF Nº 1289 NOVAES  ENGENHARIA E CONSTRUCOES LTDA EPP  (FED) REF CT 046/2018 PARC 32 CFM CAIXA  ECONOMICA FEDERAL  </t>
  </si>
  <si>
    <t xml:space="preserve">PAGAMENTO NF 2264 FUNDACAO ESCOLA  DE SOCIOLOGIA E POLITICA DE SAO  PAULO (FED) REF CT 18/2019 PARC 24 CFM  CAIXA ECONOMICA FEDERAL  </t>
  </si>
  <si>
    <t xml:space="preserve">PAGAMENTO NF 904 IMAGEM SISTEMAS  DE INFORMACOES LTDA - (FED) REF CT  045/2019 PARC 18 CFM CAIXA ECONOMICA  FEDERAL  </t>
  </si>
  <si>
    <t xml:space="preserve">PAGAMENTO NF 604/606/607 SHOUT  AGENCIA DE PUBLICIDADE LTDA - EPP  (FED) REF CT 10/2017 CFM CAIXA  ECONOMICA FEDERAL  </t>
  </si>
  <si>
    <t xml:space="preserve">PAGAMENTO NF 483 FUNDAÇÃO  MUNICIPAL DE ENSINO DE PIRACICABA -  (FED) REF CT 14/2020 PARC 13 CFM CAIXA  ECONOMICA FEDERAL  </t>
  </si>
  <si>
    <t xml:space="preserve">PAGAMENTO NF 2265 FUNDACAO ESCOLA  DE SOCIOLOGIA E POLITICA DE SAO  PAULO (FED) REF CT 33/2018 PARC 34 CFM  CAIXA ECONOMICA FEDERAL  </t>
  </si>
  <si>
    <t xml:space="preserve">PAGAMENTO NF 7170 SISTEMA  METEOROLOGICO DO PARANA SIMEPAR -  (FED) REF CT 31/2018 PARC 34 CFM CAIXA  ECONOMICA FEDERAL  </t>
  </si>
  <si>
    <t xml:space="preserve">PAGAMENTO NF 3625 IKHON GESTAO  CONHECIMENTOS E TECNOLOGIA LTDA -  (FED) REF CT 23/2020 PARC 9 CFM CAIXA  ECONOMICA FEDERAL  </t>
  </si>
  <si>
    <t xml:space="preserve">PAGAMENTO NF 1404 MC PROJETOS DE  COMUNICACAO - (FED) - REF CT 25/2020  PARC 4 CFM CAIXA ECONOMICA FEDERAL   </t>
  </si>
  <si>
    <t xml:space="preserve">PGTO NF 615 SHOUT AGENCIA DE  PUBLICIDADE LTDA - EPP (FED) REF CT 10/ 2017 CFM CAIXA ECONOMICA FEDERAL  </t>
  </si>
  <si>
    <t xml:space="preserve">PGTO CRF S/ NF Nº 843 IMAGEM  SISTEMAS DE INFORMACOES LTDA - (FED)  CFM CAIXA ECONOMICA FEDERAL  </t>
  </si>
  <si>
    <t xml:space="preserve">PGTO CRF S/ NF Nº 904 IMAGEM  SISTEMAS DE INFORMACOES LTDA - (FED)  CFM CAIXA ECONOMICA FEDERAL  </t>
  </si>
  <si>
    <t xml:space="preserve">PGTO IRRF S/ NF 904 IMAGEM SISTEMAS  DE INFORMACOES LTDA - (FED) CFM  CAIXA ECONOMICA FEDERAL  </t>
  </si>
  <si>
    <t xml:space="preserve">PGTO CRF S/ NF 1289 NOVAES  ENGENHARIA E CONSTRUCOES LTDA EPP  (FED) CFM CAIXA ECONOMICA FEDERAL  </t>
  </si>
  <si>
    <t xml:space="preserve">PGTO IRRF S/ NF 1289 NOVAES  ENGENHARIA E CONSTRUCOES LTDA EPP  (FED) CFM CAIXA ECONOMICA FEDERAL  </t>
  </si>
  <si>
    <t xml:space="preserve">PGTO NF 1307 NOVAES ENGENHARIA E  CONSTRUCOES LTDA EPP (FED) REF CT 46/ 2018 PARC 33 CFM CAIXA ECONOMICA  FEDERAL  </t>
  </si>
  <si>
    <t xml:space="preserve">PGTO NF 487 FUNDAÇÃO MUNICIPAL DE  ENSINO DE PIRACICABA - (FED) REF CT 14/ 2020 PARC 14 CFM CAIXA ECONOMICA  FEDERAL  </t>
  </si>
  <si>
    <t xml:space="preserve">PGTO IRRF S/ NF Nº 3625 IKHON GESTAO  CONHECIMENTOS E TECNOLOGIA LTDA  CFM CAIXA ECONOMICA FEDERAL  </t>
  </si>
  <si>
    <t xml:space="preserve">PGTO NF 7239 SISTEMA METEOROLOGICO  DO PARANA SIMEPAR - (FED) REF CT 31/ 2018 PARC 35 CFM CAIXA ECONOMICA  FEDERAL  </t>
  </si>
  <si>
    <t xml:space="preserve">PGTO NF 608 SHOUT AGENCIA DE  PUBLICIDADE LTDA - EPP (FED) REF CT 10/ 2017 CFM CAIXA ECONOMICA FEDERAL  </t>
  </si>
  <si>
    <t xml:space="preserve">PGTO NF 616 SHOUT AGENCIA DE  PUBLICIDADE LTDA - EPP (FED) REF CT 10/ 2017 CFM CAIXA ECONOMICA FEDERAL  </t>
  </si>
  <si>
    <t xml:space="preserve">PGTO NF 617 SHOUT AGENCIA DE  PUBLICIDADE LTDA - EPP (FED) REF CT 10/ 2017 CFM CAIXA ECONOMICA FEDERAL  </t>
  </si>
  <si>
    <t xml:space="preserve">PGTO NF 3676 IKHON GESTAO  CONHECIMENTOS E TECNOLOGIA LTDA -  (FED) REF CT 23/2020 PARC 10 CFM CAIXA  ECONOMICA FEDERAL  </t>
  </si>
  <si>
    <t xml:space="preserve">PGTO NF 160 EQUILÍBRIO ENGENHARIA  LTDA - ME - (FED) REF CT 07/2021 PARC 1  CFM CAIXA ECONOMICA FEDERAL  </t>
  </si>
  <si>
    <t>PROGRAMA DE RECUPERAÇÃO DA QUALIDADE DAS ÁGUAS DAS BACIAS DOS RIOS CAMANDUCAIA E JAGUARI, À MONTANTE DAS BARRAGENS</t>
  </si>
  <si>
    <t>Estudos de Alternativas, Projetos Básicos ou Executivos para Sistemas de Tratamento de efluentes</t>
  </si>
  <si>
    <t xml:space="preserve">PGTO NF 946 IMAGEM SISTEMAS DE  INFORMACOES LTDA - (FED) REF CT 45/ 2019 PARC 19 CFM CAIXA ECONOMICA  FEDERAL  </t>
  </si>
  <si>
    <t xml:space="preserve">PGTO NF 3427 FUNDAÇAO EZUTE - (FED)  REF CT 32/2018 PARC 6 CFM CAIXA  ECONOMICA FEDERAL  </t>
  </si>
  <si>
    <t>Desenvolvimento do Sistema de cobrança</t>
  </si>
  <si>
    <t xml:space="preserve">PGTO NF 2285 FUNDACAO ESCOLA DE  SOCIOLOGIA E POLITICA DE SAO PAULO  (FED) REF CT 33/2018 PARC 35  CFM CAIXA  ECONOMICA FEDERAL  </t>
  </si>
  <si>
    <t xml:space="preserve">PGTO NF 2286 FUNDACAO ESCOLA DE  SOCIOLOGIA E POLITICA DE SAO PAULO  (FED) REF CT 18/2019 PARC 25 CFM CAIXA  ECONOMICA FEDERAL  </t>
  </si>
  <si>
    <t xml:space="preserve">PGTO CRF S/ NF º 946 IMAGEM SISTEMAS  DE INFORMACOES LTDA - (FED) CFM  CAIXA ECONOMICA FEDERAL  </t>
  </si>
  <si>
    <t xml:space="preserve">PGTO IRRF S/ NF 946 IMAGEM SISTEMAS  DE INFORMACOES LTDA - (FED) CFM  CAIXA ECONOMICA FEDERAL  </t>
  </si>
  <si>
    <t xml:space="preserve">PGTO CRF S/ NF 1307 NOVAES  ENGENHARIA E CONSTRUCOES LTDA EPP  (FED) CFM CAIXA ECONOMICA FEDERAL  </t>
  </si>
  <si>
    <t xml:space="preserve">PGTO IRRF S/ NF 1307 NOVAES  ENGENHARIA E CONSTRUCOES LTDA EPP -  (FED) CFM CAIXA ECONOMICA FEDERAL  </t>
  </si>
  <si>
    <t xml:space="preserve">PGTO IRRF S/ NF 3676 IKHON GESTAO  CONHECIMENTOS E TECNOLOGIA LTDA -  (FED) CFM CAIXA ECONOMICA FEDERAL  </t>
  </si>
  <si>
    <t xml:space="preserve">PGTO NF 1341 NOVAES ENGENHARIA E  CONSTRUCOES LTDA EPP (FED) REF CT  046/2018 PARC 34 CFM CAIXA ECONOMICA  FEDERAL  </t>
  </si>
  <si>
    <t xml:space="preserve">PGTO NF 497 FUNDAÇÃO MUNICIPAL DE  ENSINO DE PIRACICABA - (FED) REF CT 14/ 2020 PARC 15 CFM CAIXA ECONOMICA  FEDERAL  </t>
  </si>
  <si>
    <t xml:space="preserve">PGTO NF 7350 SISTEMA METEOROLOGICO  DO PARANA SIMEPAR - (FED) REF CT 31/ 2018 PARC 36 CFM CAIXA ECONOMICA  FEDERAL  </t>
  </si>
  <si>
    <t xml:space="preserve">PGTO NF 996 IMAGEM SISTEMAS DE  INFORMACOES LTDA - (FED) REF CT 45/ 2019 PARC 20 CFM CAIXA ECONOMICA  FEDERAL  </t>
  </si>
  <si>
    <t xml:space="preserve">PGTO NF 3719 IKHON GESTAO  CONHECIMENTOS E TECNOLOGIA LTDA -  (FED) REF CT 23/2020 PARCELA 11 CFM  CAIXA ECONOMICA FEDERAL  </t>
  </si>
  <si>
    <t xml:space="preserve">PGTO NF 2300 FUNDACAO ESCOLA DE  SOCIOLOGIA E POLITICA DE SAO PAULO  (FED) REF CT 033/2018 PARC 36 CFM CAIXA  ECONOMICA FEDERAL  </t>
  </si>
  <si>
    <t xml:space="preserve">PGTO NF 2310 FUNDACAO ESCOLA DE  SOCIOLOGIA E POLITICA DE SAO PAULO  (FED) REF CT 18/2019 PARC 26 CFM CAIXA  ECONOMICA FEDERAL  </t>
  </si>
  <si>
    <t xml:space="preserve">PGTO CRF S/ NF Nº 996 IMAGEM  SISTEMAS DE INFORMACOES LTDA - (FED)  CFM CAIXA ECONOMICA FEDERAL  </t>
  </si>
  <si>
    <t xml:space="preserve">PGTO IRRF S/ NF 996 IMAGEM SISTEMAS  DE INFORMACOES LTDA -(FED) CFM  CAIXA ECONOMICA FEDERAL  </t>
  </si>
  <si>
    <t xml:space="preserve">PGTO CRF S/ NF 1341 NOVAES  ENGENHARIA E CONSTRUCOES LTDA EPP  CFM CAIXA ECONOMICA FEDERAL  </t>
  </si>
  <si>
    <t xml:space="preserve">PGTO IRRF S/ NF 1341 NOVAES  ENGENHARIA E CONSTRUCOES LTDA EPP  (FED) CFM CAIXA ECONOMICA FEDERAL  </t>
  </si>
  <si>
    <t xml:space="preserve">PGTO IRRF S/ NF 3719 IKHON GESTAO  CONHECIMENTOS E TECNOLOGIA LTDA -  (EPP) CFM CAIXA ECONOMICA FEDERAL  </t>
  </si>
  <si>
    <t xml:space="preserve">PGTO NF 1377 NOVAES ENGENHARIA E  CONSTRUCOES LTDA EPP (FED) REF CT  046/2018 PARC 35 CFM CAIXA ECONOMICA  FEDERAL  </t>
  </si>
  <si>
    <t xml:space="preserve">PGTO NF 978 IRRIGART - ENG. E  CONSULTORIA EM RECURSOS HIDRICOS -  (FED) REF CT 013/2020 PARC 3 CFM CAIXA  ECONOMICA FEDERAL  </t>
  </si>
  <si>
    <t>COBRANCA DE TARIFAS DE PRESTACAO  DE SERVICOS OGU - PCJ CFM OFICIO Nº  290/2021 REF CT's 040/2017 E 051/2018</t>
  </si>
  <si>
    <t>RECUPERAÇÀO DA QUALIDADE DOS CORPOS D'AGUA</t>
  </si>
  <si>
    <t xml:space="preserve">PGTO NF 2021333 PROFILL ENGENHARIA E  AMBIENTE LTDA (FED) REF CT 056/2018  PARC 8 CFM CAIXA ECONOMICA FEDERAL   </t>
  </si>
  <si>
    <t xml:space="preserve">PGTO NF 505 FUNDAÇÃO MUNICIPAL DE  ENSINO DE PIRACICABA - (FED) REF CT 14/ 2020 PARC 16 CFM CAIXA ECONOMICA  FEDERAL  </t>
  </si>
  <si>
    <t xml:space="preserve">PGTO NF 3755 IKHON GESTAO  CONHECIMENTOS E TECNOLOGIA LTDA -  (FED) REF CT 23/2020 PARC 12 CFM CAIXA  ECONOMICA FEDERAL  </t>
  </si>
  <si>
    <t xml:space="preserve">PGTO NF 1032 IMAGEM SISTEMAS DE  INFORMACOES LTDA - (FED) REF CT 45/ 2019 PARC 21 CFM CAIXA ECONOMICA  FEDERAL  </t>
  </si>
  <si>
    <t xml:space="preserve">PGTO IRRF S/ NF 978 IRRIGART - ENG. E  CONSULTORIA EM RECURSOS HIDRICOS  (FED) CFF CFM CAIXA ECONOMICA  FEDERAL  </t>
  </si>
  <si>
    <t xml:space="preserve">PGTO IRRF S/ NF 1032 IMAGEM SISTEMAS  DE INFORMACOES LTDA - (FED) CFM  CAIXA ECONOMICA FEDERAL  </t>
  </si>
  <si>
    <t xml:space="preserve">PGTO CRF S/ NF 1377 NOVAES  ENGENHARIA E CONSTRUCOES LTDA EPP  (FED) CFM CAIXA ECONOMICA FEDERAL  </t>
  </si>
  <si>
    <t xml:space="preserve">PGTO IRRF S/ NF 1377 NOVAES  ENGENHARIA E CONSTRUCOES LTDA EPP  (FED) CFM CAIXA ECONOMICA FEDERAL  </t>
  </si>
  <si>
    <t xml:space="preserve">PGTO IRRF S/ NF 3755  IKHON GESTAO  CONHECIMENTOS E TECNOLOGIA LTDA  (FED) CFM CAIXA ECONOMICA FEDERAL  </t>
  </si>
  <si>
    <t xml:space="preserve">PGTO NF 512 FUNDAÇÃO MUNICIPAL DE  ENSINO DE PIRACICABA - (FED) REC CT  14/2020 PARC 17 CFM CAIXA ECONOMICA  FEDERAL  </t>
  </si>
  <si>
    <t xml:space="preserve">PGTO NF 1442 MC PROJETOS DE  COMUNICACAO - (FED) REF CT 25/2020  PARC 5 CFM CAIXA ECONOMICA FEDERAL   </t>
  </si>
  <si>
    <t xml:space="preserve">PGTO NF 1078 IMAGEM SISTEMAS DE  INFORMACOES LTDA - (FED) REF CT 45/ 2019 PARC 22 CFM CAIXA ECONOMICA  FEDERAL  </t>
  </si>
  <si>
    <t xml:space="preserve">PGTO NF 367 PROFILL ENGENHARIA E  AMBIENTE LTDA (FED) REF CT 56/2018  PARC 9 CFM CAIXA ECONOMICA FEDERAL   </t>
  </si>
  <si>
    <t xml:space="preserve">PGTO CRF S/ NF 978 IRRIGART - ENG E  CONSULTORIA EM RECURSOS HIDRICOS -  (FED) CFM CAIXA ECONOMICA FEDERAL  </t>
  </si>
  <si>
    <t xml:space="preserve">PGTO CRF S/ NF 1032 IMAGEM SISTEMAS  DE INFORMACOES LTDA - (FED) CFM  CAIXA ECONOMICA FEDERAL  </t>
  </si>
  <si>
    <t xml:space="preserve">PGTO IRRF S/ NF 1078 IMAGEM SISTEMAS  DE INFORMACOES LTDA - (FED) CFM  CAIXA ECONOMICA FEDERAL  </t>
  </si>
  <si>
    <t xml:space="preserve">PGTO NF 1418 NOVAES ENGENHARIA E  CONSTRUCOES LTDA EPP (FED) REF CT 46/ 2018 PARC 36 CFM CAIXA ECONOMICA  FEDERAL  </t>
  </si>
  <si>
    <t xml:space="preserve">PGTO IRRF S/ NF 367 PROFILL  ENGENHARIA E AMBIENTE LTDA (FED)  CAIXA ECONOMICA FEDERAL  </t>
  </si>
  <si>
    <t xml:space="preserve">PGTO NF 618 SHOUT AGENCIA DE  PUBLICIDADE LTDA - EPP (FED) REF CT 10/ 2017 CFM CAIXA ECONOMICA FEDERAL  </t>
  </si>
  <si>
    <t xml:space="preserve">PGTO NF 631/632 SHOUT AGENCIA DE  PUBLICIDADE LTDA - EPP (FED) REF CT 10/ 2017 CFM CAIXA ECONOMICA FEDERAL  </t>
  </si>
  <si>
    <t xml:space="preserve">PGTO NF 630 SHOUT AGENCIA DE  PUBLICIDADE LTDA - EPP (FED) REF CT 10/ 2017 CFM CAIXA ECONOMICA FEDERAL  </t>
  </si>
  <si>
    <t xml:space="preserve">PGTO NF 633 SHOUT AGENCIA DE  PUBLICIDADE LTDA - EPP (FED) REF CT 10/ 2017 CFM CAIXA ECONOMICA FEDERAL  </t>
  </si>
  <si>
    <t xml:space="preserve">PGTO NF 1120 IMAGEM SISTEMAS DE  INFORMACOES LTDA - (FED) REF CT 45/ 2019 PARC 23 CFM CAIXA ECONOMICA  FEDERAL  </t>
  </si>
  <si>
    <t xml:space="preserve">PGTO NF 520 FUNDAÇÃO MUNICIPAL DE  ENSINO DE PIRACICABA - (FED) REF CT 14/ 2020 PARC 18 CFM CAIXA ECONOMICA  FEDERAL  </t>
  </si>
  <si>
    <t>PGTO CRF S/ NF Nº 1078 IMAGEM  SISTEMAS DE INFORMACOES LTDA - (FED)  CFM CAIXA ECONOMICA FEDERAL</t>
  </si>
  <si>
    <t>PGTO IRRF S/ NF 1120 IMAGEM SISTEMAS  DE INFORMACOES LTDA - (FED) CFM  CAIXA ECONOMICA FEDERAL</t>
  </si>
  <si>
    <t xml:space="preserve">PGTO CRF S/ NF 1418 NOVAES  ENGENHARIA E CONSTRUCOES LTDA EPP  (FED) CFM CAIXA ECONOMICA FEDERAL  </t>
  </si>
  <si>
    <t xml:space="preserve">PGTO IRRF S/ NF 1418 NOVAES  ENGENHARIA E CONSTRUCOES LTDA EPP  (FED) CFM CAIXA ECONOMICA FEDERAL  </t>
  </si>
  <si>
    <t xml:space="preserve">PGTO NF 1464 NOVAES ENGENHARIA E  CONSTRUCOES LTDA EPP (FED) REF CT 46/ 2018 PARC 37 CFM CAIXA ECONOMICA  FEDERAL  </t>
  </si>
  <si>
    <t xml:space="preserve">PGTO CRF S/ NF 367 PROFILL  ENGENHARIA E AMBIENTE LTDA (FED)  CFM CAIXA ECONOMICA FEDERAL  </t>
  </si>
  <si>
    <t xml:space="preserve">PGTO NF 187 EQUILÍBRIO ENGENHARIA  LTDA - ME - (FED) REF CT 007/2021 PARC 02  CFM CAIXA ECONOMICA FEDERAL  </t>
  </si>
  <si>
    <t>COBRANCA DE TARIFAS DE PRESTACAO  DE SERVICOS OGU - PCJ CFM OFICIO Nº  395/2021 REF CT's 040/2017 E 051/2018</t>
  </si>
  <si>
    <t>RECUPERAÇÀO DA QUALIDADE DOS CORPOS D'ÁGUA</t>
  </si>
  <si>
    <t xml:space="preserve">Remuneração do Agente Técnico </t>
  </si>
  <si>
    <t xml:space="preserve">PGTO NF 1018 IRRIGART - ENG. E  CONSULTORIA EM RECURSOS HIDRICOS -  (FED) REF CT 13/2020 PARC 4 CFM CAIXA  ECONOMICA FEDERAL  </t>
  </si>
  <si>
    <t xml:space="preserve">PGTO NF 1183 IMAGEM SISTEMAS DE  INFORMACOES LTDA - (FED) REF CT 45/ 2019 PARC 24 CFM CAIXA ECONOMICA  FEDERAL  </t>
  </si>
  <si>
    <t>Nº do contrato</t>
  </si>
  <si>
    <t>Tomador</t>
  </si>
  <si>
    <t>Objeto</t>
  </si>
  <si>
    <t>0498.518-79/2017</t>
  </si>
  <si>
    <t>P.M. Morungaba</t>
  </si>
  <si>
    <t>Sistema de Esgotos Sanitários do Distrito Industrial - Morungaba</t>
  </si>
  <si>
    <t>0482.612-82/2017</t>
  </si>
  <si>
    <t>P.M. Bom Jesus dos Perdões</t>
  </si>
  <si>
    <t>Imp. Projeto Combate às Perdas de Água, com Implantação Física Setorização, Fornec. e Instalação de Macromedidores de Vazão e Nível e Sistema de Monitoramento Via Telemetria no Sistema de Abastecimento de Água no Município de Bom Jesus dos Perdões - SP</t>
  </si>
  <si>
    <t>0532.960-89/2019</t>
  </si>
  <si>
    <t>SAAE Amparo</t>
  </si>
  <si>
    <t>Atualização dos Projetos Preliminar e Executivo de Reaproveitamento de Água e Redução de Perdas do Sistema de Tratamento e Disposição Final dos Lodos gerado nas ETA'S I, II, III e IV do Município de Amparo/SP</t>
  </si>
  <si>
    <t>0541.024-34/2020</t>
  </si>
  <si>
    <t>P.M. Analândia</t>
  </si>
  <si>
    <t>Implantação de Ações de Perdas através da Setorização dos Setores 01 ao 08, Macromedição e Execução da Modelagem Matemática no município de Analândia - SP</t>
  </si>
  <si>
    <t>0522.523-79/2018</t>
  </si>
  <si>
    <t>DAE Jundiaí</t>
  </si>
  <si>
    <t>Combate às Perdas Aparentes - Substituição de 15.000 hidrômetros 3/4" no Setor R10</t>
  </si>
  <si>
    <t>0540.775-00/2020</t>
  </si>
  <si>
    <t>P.M. Jaguariúna</t>
  </si>
  <si>
    <t>Unidade Coordenadora de Execução-Bacias Jaguariúna.</t>
  </si>
  <si>
    <t>0532.953-96/2019</t>
  </si>
  <si>
    <t>P.M. Rafard</t>
  </si>
  <si>
    <t>Implantação do Coletor Tronco de Esgoto no município de Rafard</t>
  </si>
  <si>
    <t>0498.485-89/2017</t>
  </si>
  <si>
    <t>SAAE Atibaia</t>
  </si>
  <si>
    <t>Atualização do Plano Diretor de Combate e Redução de Perdas do Sistema de Abastecimento de Água da Estância de Atibaia</t>
  </si>
  <si>
    <t>0539.134-21/2020</t>
  </si>
  <si>
    <t>P.M. Limeira</t>
  </si>
  <si>
    <t xml:space="preserve">Pagamento por Serviços Ambientais de provisão hídrica na bacia hoidrográfica do Ribeirão do Pinhal – Sub-bacia do Ribeirão Tabajara de Limeira </t>
  </si>
  <si>
    <t>0540.726-07/2020</t>
  </si>
  <si>
    <t>P.M. Jundiai</t>
  </si>
  <si>
    <t xml:space="preserve">Pagamento por Serviços Ambientais em áreas beneficiadas pelo Programa Nascentes Jundiaí econômico e contratação de UCE </t>
  </si>
  <si>
    <t>0540.724-89/2020</t>
  </si>
  <si>
    <t>P.M. Piracaia</t>
  </si>
  <si>
    <t>Programa Produtor de Água no Cantareira: Piracaia-SP, Córrego Quatro Cantos Incentivo econômico</t>
  </si>
  <si>
    <t>0292.639-65/2009</t>
  </si>
  <si>
    <t>P.M. Cosmópolis</t>
  </si>
  <si>
    <t>Sist. Transporte de Esgotos do 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</si>
</sst>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 applyProtection="1">
      <alignment horizontal="left" vertical="center"/>
      <protection locked="0"/>
    </xf>
    <xf numFmtId="44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4" fontId="6" fillId="0" borderId="1" xfId="0" applyNumberFormat="1" applyFont="1" applyBorder="1" applyAlignment="1">
      <alignment horizontal="left" vertic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0" xfId="0" applyNumberFormat="1" applyFont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 applyProtection="1">
      <alignment horizontal="left" vertical="center"/>
      <protection locked="0"/>
    </xf>
    <xf numFmtId="44" fontId="3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44" fontId="3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  <border diagonalUp="0" diagonalDown="0">
        <left style="thin">
          <color theme="2" tint="-0.249977111117893"/>
        </left>
        <right/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-&quot;R$&quot;* #,##0.00_-;\-&quot;R$&quot;* #,##0.00_-;_-&quot;R$&quot;* &quot;-&quot;??_-;_-@_-"/>
      <alignment horizontal="center" vertical="center" textRotation="0" wrapText="0" indent="0" justifyLastLine="0" shrinkToFit="0" readingOrder="0"/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outline="0">
        <top style="thin">
          <color theme="2" tint="-0.249977111117893"/>
        </top>
      </border>
    </dxf>
    <dxf>
      <border outline="0">
        <left style="thin">
          <color theme="2" tint="-0.249977111117893"/>
        </left>
        <right style="thin">
          <color theme="2" tint="-0.249977111117893"/>
        </right>
        <top style="thin">
          <color theme="8" tint="0.39997558519241921"/>
        </top>
        <bottom style="thin">
          <color theme="2" tint="-0.249977111117893"/>
        </bottom>
      </border>
    </dxf>
    <dxf>
      <border outline="0">
        <bottom style="thin">
          <color theme="2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textRotation="0" indent="0" justifyLastLine="0" shrinkToFit="0" readingOrder="0"/>
      <border outline="0">
        <left style="thin">
          <color theme="2" tint="-0.249977111117893"/>
        </left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_-&quot;R$&quot;* #,##0.00_-;\-&quot;R$&quot;* #,##0.00_-;_-&quot;R$&quot;* &quot;-&quot;??_-;_-@_-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outline="0">
        <right style="thin">
          <color theme="2" tint="-0.249977111117893"/>
        </right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thin">
          <color theme="2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/>
        <top style="thin">
          <color theme="2" tint="-0.249977111117893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outline="0">
        <top style="thin">
          <color theme="2" tint="-0.249977111117893"/>
        </top>
      </border>
    </dxf>
    <dxf>
      <border outline="0">
        <right style="thin">
          <color theme="2" tint="-0.249977111117893"/>
        </right>
        <top style="thin">
          <color theme="2" tint="-0.24997711111789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2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EF0178-6ECA-49BE-B3A7-A260367D8471}" name="Tabela3" displayName="Tabela3" ref="A1:I189" totalsRowShown="0" headerRowDxfId="31" dataDxfId="29" headerRowBorderDxfId="30" tableBorderDxfId="28" totalsRowBorderDxfId="27">
  <autoFilter ref="A1:I189" xr:uid="{F9FA315F-15A9-478A-8549-AE6EC5A42837}"/>
  <tableColumns count="9">
    <tableColumn id="1" xr3:uid="{AB4C57D0-0841-4855-9438-45B54EFCCA62}" name="ID Ação POA 2021" dataDxfId="26"/>
    <tableColumn id="2" xr3:uid="{C1C8A8BA-F0BD-438D-8F92-F853DA30E142}" name="Data de Pagamento" dataDxfId="25"/>
    <tableColumn id="3" xr3:uid="{E83A36BE-1D7A-4B70-809F-6BACA4B52E6A}" name="Ano" dataDxfId="24"/>
    <tableColumn id="5" xr3:uid="{02C820BD-1B18-4911-B06A-7E2C3C0981EE}" name="Valor do Pagamento (R$)" dataDxfId="23"/>
    <tableColumn id="6" xr3:uid="{D1398C2F-C35A-4932-BEA6-619CDFCD26BD}" name="Histórico/descritivo" dataDxfId="22"/>
    <tableColumn id="7" xr3:uid="{E241B9AC-B2FB-442C-993D-142C3D481169}" name="Finalidade do PAP 21-25" dataDxfId="21"/>
    <tableColumn id="8" xr3:uid="{0FFD7E34-916D-4405-B42F-84C369AA00DC}" name="Programa do PAP 21-25" dataDxfId="20"/>
    <tableColumn id="9" xr3:uid="{EF51286C-DDCC-46EC-8A16-E916DFFE7DA2}" name="Ação do PAP 21-25" dataDxfId="19"/>
    <tableColumn id="11" xr3:uid="{A24D614A-D581-4B3D-9304-F1CB2F96F5AE}" name="Tipo" dataDxfId="1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F28001-87E9-4003-AFE3-14137399761A}" name="Tabela4" displayName="Tabela4" ref="A1:F207" totalsRowShown="0" headerRowDxfId="17" dataDxfId="15" headerRowBorderDxfId="16">
  <autoFilter ref="A1:F207" xr:uid="{32F28001-87E9-4003-AFE3-14137399761A}"/>
  <tableColumns count="6">
    <tableColumn id="1" xr3:uid="{327D503E-A0F1-403F-9DCB-16911097C6FB}" name="Data de Pagamento" dataDxfId="14"/>
    <tableColumn id="2" xr3:uid="{3AE33CC5-1196-4044-941B-7315FF35130F}" name="Valor do Pagamento (R$)" dataDxfId="13"/>
    <tableColumn id="3" xr3:uid="{A92EE5EC-E128-4B6E-B102-018B48FEDA7F}" name="Histórico" dataDxfId="12"/>
    <tableColumn id="5" xr3:uid="{79D46C37-700A-4934-8DF0-7037F16E3589}" name="Grupo" dataDxfId="11"/>
    <tableColumn id="6" xr3:uid="{3867CE1D-7F9B-49DC-BF61-FA5D33418DD9}" name="Ação" dataDxfId="10"/>
    <tableColumn id="7" xr3:uid="{AAA89DBC-B18E-457D-8461-E1AC3B85272C}" name=" Descritivo da ação (preenchimento automático a partir de F e G)" dataDxfId="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B2A0A6-3C52-47E5-BA3F-CA0A87A01F1E}" name="Tabela5" displayName="Tabela5" ref="A1:E28" totalsRowShown="0" headerRowDxfId="8" headerRowBorderDxfId="7" tableBorderDxfId="6" totalsRowBorderDxfId="5">
  <autoFilter ref="A1:E28" xr:uid="{47B2A0A6-3C52-47E5-BA3F-CA0A87A01F1E}"/>
  <tableColumns count="5">
    <tableColumn id="1" xr3:uid="{FB7DDF5B-97B6-4C94-9CE3-828592D6710D}" name="Data de Pagamento" dataDxfId="4"/>
    <tableColumn id="2" xr3:uid="{61B9A7A0-352D-48F7-827F-5E73DB99FDF1}" name="Valor do Pagamento (R$)" dataDxfId="3"/>
    <tableColumn id="3" xr3:uid="{AE5F9823-77DF-41B9-9D8F-F45B2CB1A1AB}" name="Nº do contrato" dataDxfId="2"/>
    <tableColumn id="4" xr3:uid="{25B7A602-FF57-4B1C-906E-EB5271A53579}" name="Tomador" dataDxfId="1"/>
    <tableColumn id="5" xr3:uid="{EC805E0C-AD69-4A33-9AAB-E00AB3019B10}" name="Objeto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showGridLines="0" tabSelected="1" workbookViewId="0">
      <selection activeCell="C19" sqref="C19"/>
    </sheetView>
  </sheetViews>
  <sheetFormatPr defaultColWidth="33.28515625" defaultRowHeight="16.899999999999999" customHeight="1" x14ac:dyDescent="0.25"/>
  <cols>
    <col min="1" max="1" width="43.5703125" style="1" bestFit="1" customWidth="1"/>
    <col min="2" max="2" width="16.85546875" style="44" bestFit="1" customWidth="1"/>
    <col min="3" max="16384" width="33.28515625" style="1"/>
  </cols>
  <sheetData>
    <row r="1" spans="1:2" ht="16.899999999999999" customHeight="1" x14ac:dyDescent="0.25">
      <c r="A1" s="61" t="s">
        <v>0</v>
      </c>
      <c r="B1" s="61"/>
    </row>
    <row r="2" spans="1:2" ht="16.899999999999999" customHeight="1" x14ac:dyDescent="0.25">
      <c r="A2" s="13" t="s">
        <v>1</v>
      </c>
      <c r="B2" s="52">
        <f>B3+B4</f>
        <v>5928396.0600000005</v>
      </c>
    </row>
    <row r="3" spans="1:2" ht="16.899999999999999" customHeight="1" x14ac:dyDescent="0.25">
      <c r="A3" s="55" t="s">
        <v>2</v>
      </c>
      <c r="B3" s="53">
        <v>5150335.1500000004</v>
      </c>
    </row>
    <row r="4" spans="1:2" ht="16.899999999999999" customHeight="1" x14ac:dyDescent="0.25">
      <c r="A4" s="55" t="s">
        <v>3</v>
      </c>
      <c r="B4" s="53">
        <v>778060.91</v>
      </c>
    </row>
    <row r="5" spans="1:2" ht="16.899999999999999" customHeight="1" x14ac:dyDescent="0.25">
      <c r="A5" s="13" t="s">
        <v>4</v>
      </c>
      <c r="B5" s="52">
        <v>7280445.7599999998</v>
      </c>
    </row>
    <row r="6" spans="1:2" ht="16.899999999999999" customHeight="1" x14ac:dyDescent="0.25">
      <c r="A6" s="13" t="s">
        <v>5</v>
      </c>
      <c r="B6" s="52">
        <v>1718389.81</v>
      </c>
    </row>
    <row r="7" spans="1:2" ht="16.899999999999999" customHeight="1" x14ac:dyDescent="0.25">
      <c r="A7" s="56" t="s">
        <v>6</v>
      </c>
      <c r="B7" s="54">
        <f>B2+B5+B6</f>
        <v>14927231.630000001</v>
      </c>
    </row>
    <row r="9" spans="1:2" ht="16.899999999999999" customHeight="1" x14ac:dyDescent="0.25">
      <c r="A9" s="55" t="s">
        <v>7</v>
      </c>
      <c r="B9" s="53">
        <f>B4</f>
        <v>778060.91</v>
      </c>
    </row>
    <row r="10" spans="1:2" ht="16.899999999999999" customHeight="1" x14ac:dyDescent="0.25">
      <c r="A10" s="55" t="s">
        <v>8</v>
      </c>
      <c r="B10" s="53">
        <f>B3+B5+B6</f>
        <v>14149170.720000001</v>
      </c>
    </row>
    <row r="11" spans="1:2" ht="16.899999999999999" customHeight="1" x14ac:dyDescent="0.25">
      <c r="A11" s="57" t="s">
        <v>6</v>
      </c>
      <c r="B11" s="58">
        <f>B9+B10</f>
        <v>14927231.630000001</v>
      </c>
    </row>
  </sheetData>
  <sheetProtection algorithmName="SHA-512" hashValue="FwDcGWbKjmd0w7SU9wPqx+n4RaRdPuoJRIiqPp0hMp0ZlRKlKidHuy3F3UDn3lWKwVIVQfo72OmtTv1+xnQQAg==" saltValue="R9jjcWWet/J5bPt10fN23Q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315F-15A9-478A-8549-AE6EC5A42837}">
  <dimension ref="A1:M189"/>
  <sheetViews>
    <sheetView showGridLines="0" topLeftCell="G1" workbookViewId="0">
      <selection activeCell="G17" sqref="G17"/>
    </sheetView>
  </sheetViews>
  <sheetFormatPr defaultColWidth="8.85546875" defaultRowHeight="12.75" x14ac:dyDescent="0.25"/>
  <cols>
    <col min="1" max="1" width="14.140625" style="2" bestFit="1" customWidth="1"/>
    <col min="2" max="2" width="16" style="2" bestFit="1" customWidth="1"/>
    <col min="3" max="3" width="9.140625" style="2" bestFit="1" customWidth="1"/>
    <col min="4" max="4" width="20.140625" style="3" bestFit="1" customWidth="1"/>
    <col min="5" max="5" width="167.5703125" style="8" bestFit="1" customWidth="1"/>
    <col min="6" max="6" width="80.28515625" style="8" bestFit="1" customWidth="1"/>
    <col min="7" max="7" width="58.85546875" style="8" bestFit="1" customWidth="1"/>
    <col min="8" max="8" width="172.42578125" style="8" bestFit="1" customWidth="1"/>
    <col min="9" max="9" width="12.42578125" style="8" bestFit="1" customWidth="1"/>
    <col min="10" max="10" width="11.7109375" style="2" bestFit="1" customWidth="1"/>
    <col min="11" max="16384" width="8.85546875" style="1"/>
  </cols>
  <sheetData>
    <row r="1" spans="1:12" s="12" customFormat="1" ht="45" customHeight="1" x14ac:dyDescent="0.25">
      <c r="A1" s="4" t="s">
        <v>9</v>
      </c>
      <c r="B1" s="5" t="s">
        <v>10</v>
      </c>
      <c r="C1" s="4" t="s">
        <v>11</v>
      </c>
      <c r="D1" s="6" t="s">
        <v>12</v>
      </c>
      <c r="E1" s="6" t="s">
        <v>13</v>
      </c>
      <c r="F1" s="4" t="s">
        <v>14</v>
      </c>
      <c r="G1" s="4" t="s">
        <v>15</v>
      </c>
      <c r="H1" s="4" t="s">
        <v>16</v>
      </c>
      <c r="I1" s="7" t="s">
        <v>17</v>
      </c>
      <c r="J1" s="9"/>
      <c r="K1" s="10"/>
      <c r="L1" s="9"/>
    </row>
    <row r="2" spans="1:12" ht="15" customHeight="1" x14ac:dyDescent="0.25">
      <c r="A2" s="13" t="s">
        <v>18</v>
      </c>
      <c r="B2" s="14">
        <v>44201</v>
      </c>
      <c r="C2" s="15">
        <v>2021</v>
      </c>
      <c r="D2" s="59">
        <v>40</v>
      </c>
      <c r="E2" s="16" t="s">
        <v>19</v>
      </c>
      <c r="F2" s="17" t="s">
        <v>20</v>
      </c>
      <c r="G2" s="18" t="s">
        <v>21</v>
      </c>
      <c r="H2" s="18" t="s">
        <v>22</v>
      </c>
      <c r="I2" s="19" t="s">
        <v>23</v>
      </c>
      <c r="K2" s="20"/>
    </row>
    <row r="3" spans="1:12" ht="15" customHeight="1" x14ac:dyDescent="0.25">
      <c r="A3" s="13" t="s">
        <v>18</v>
      </c>
      <c r="B3" s="14">
        <v>44201</v>
      </c>
      <c r="C3" s="15">
        <v>2021</v>
      </c>
      <c r="D3" s="59">
        <v>1024.53</v>
      </c>
      <c r="E3" s="16" t="s">
        <v>24</v>
      </c>
      <c r="F3" s="17" t="s">
        <v>20</v>
      </c>
      <c r="G3" s="18" t="s">
        <v>21</v>
      </c>
      <c r="H3" s="18" t="s">
        <v>22</v>
      </c>
      <c r="I3" s="19" t="s">
        <v>23</v>
      </c>
      <c r="K3" s="20"/>
    </row>
    <row r="4" spans="1:12" ht="15" customHeight="1" x14ac:dyDescent="0.25">
      <c r="A4" s="13" t="s">
        <v>25</v>
      </c>
      <c r="B4" s="14">
        <v>44201</v>
      </c>
      <c r="C4" s="15">
        <v>2021</v>
      </c>
      <c r="D4" s="59">
        <v>58511</v>
      </c>
      <c r="E4" s="16" t="s">
        <v>26</v>
      </c>
      <c r="F4" s="17" t="s">
        <v>20</v>
      </c>
      <c r="G4" s="18" t="s">
        <v>21</v>
      </c>
      <c r="H4" s="18" t="s">
        <v>27</v>
      </c>
      <c r="I4" s="19" t="s">
        <v>23</v>
      </c>
      <c r="K4" s="20"/>
    </row>
    <row r="5" spans="1:12" ht="15" customHeight="1" x14ac:dyDescent="0.25">
      <c r="A5" s="13" t="s">
        <v>18</v>
      </c>
      <c r="B5" s="14">
        <v>44207</v>
      </c>
      <c r="C5" s="15">
        <v>2021</v>
      </c>
      <c r="D5" s="59">
        <v>2700</v>
      </c>
      <c r="E5" s="16" t="s">
        <v>28</v>
      </c>
      <c r="F5" s="17" t="s">
        <v>20</v>
      </c>
      <c r="G5" s="18" t="s">
        <v>21</v>
      </c>
      <c r="H5" s="18" t="s">
        <v>22</v>
      </c>
      <c r="I5" s="21" t="s">
        <v>23</v>
      </c>
      <c r="K5" s="20"/>
    </row>
    <row r="6" spans="1:12" ht="15" customHeight="1" x14ac:dyDescent="0.25">
      <c r="A6" s="13" t="s">
        <v>29</v>
      </c>
      <c r="B6" s="14">
        <v>44216</v>
      </c>
      <c r="C6" s="15">
        <v>2021</v>
      </c>
      <c r="D6" s="59">
        <v>429.52</v>
      </c>
      <c r="E6" s="16" t="s">
        <v>30</v>
      </c>
      <c r="F6" s="17" t="s">
        <v>20</v>
      </c>
      <c r="G6" s="18" t="s">
        <v>21</v>
      </c>
      <c r="H6" s="18" t="s">
        <v>31</v>
      </c>
      <c r="I6" s="19" t="s">
        <v>23</v>
      </c>
      <c r="K6" s="20"/>
    </row>
    <row r="7" spans="1:12" ht="15" customHeight="1" x14ac:dyDescent="0.25">
      <c r="A7" s="13" t="s">
        <v>18</v>
      </c>
      <c r="B7" s="14">
        <v>44221</v>
      </c>
      <c r="C7" s="15">
        <v>2021</v>
      </c>
      <c r="D7" s="59">
        <v>752</v>
      </c>
      <c r="E7" s="16" t="s">
        <v>32</v>
      </c>
      <c r="F7" s="17" t="s">
        <v>20</v>
      </c>
      <c r="G7" s="18" t="s">
        <v>21</v>
      </c>
      <c r="H7" s="22" t="s">
        <v>22</v>
      </c>
      <c r="I7" s="23" t="s">
        <v>23</v>
      </c>
      <c r="K7" s="24"/>
    </row>
    <row r="8" spans="1:12" ht="15" customHeight="1" x14ac:dyDescent="0.25">
      <c r="A8" s="13" t="s">
        <v>29</v>
      </c>
      <c r="B8" s="14">
        <v>44224</v>
      </c>
      <c r="C8" s="15">
        <v>2021</v>
      </c>
      <c r="D8" s="59">
        <v>5928.2</v>
      </c>
      <c r="E8" s="16" t="s">
        <v>33</v>
      </c>
      <c r="F8" s="17" t="s">
        <v>20</v>
      </c>
      <c r="G8" s="18" t="s">
        <v>21</v>
      </c>
      <c r="H8" s="22" t="s">
        <v>31</v>
      </c>
      <c r="I8" s="23" t="s">
        <v>23</v>
      </c>
      <c r="K8" s="24"/>
    </row>
    <row r="9" spans="1:12" ht="15" customHeight="1" x14ac:dyDescent="0.25">
      <c r="A9" s="13" t="s">
        <v>29</v>
      </c>
      <c r="B9" s="14">
        <v>44225</v>
      </c>
      <c r="C9" s="15">
        <v>2021</v>
      </c>
      <c r="D9" s="59">
        <v>127.38</v>
      </c>
      <c r="E9" s="16" t="s">
        <v>34</v>
      </c>
      <c r="F9" s="17" t="s">
        <v>20</v>
      </c>
      <c r="G9" s="18" t="s">
        <v>21</v>
      </c>
      <c r="H9" s="22" t="s">
        <v>31</v>
      </c>
      <c r="I9" s="23" t="s">
        <v>23</v>
      </c>
      <c r="K9" s="24"/>
    </row>
    <row r="10" spans="1:12" ht="15" customHeight="1" x14ac:dyDescent="0.25">
      <c r="A10" s="13" t="s">
        <v>29</v>
      </c>
      <c r="B10" s="14">
        <v>44225</v>
      </c>
      <c r="C10" s="15">
        <v>2021</v>
      </c>
      <c r="D10" s="59">
        <v>345.36</v>
      </c>
      <c r="E10" s="16" t="s">
        <v>35</v>
      </c>
      <c r="F10" s="17" t="s">
        <v>20</v>
      </c>
      <c r="G10" s="18" t="s">
        <v>21</v>
      </c>
      <c r="H10" s="22" t="s">
        <v>31</v>
      </c>
      <c r="I10" s="23" t="s">
        <v>23</v>
      </c>
      <c r="K10" s="24"/>
    </row>
    <row r="11" spans="1:12" ht="15" customHeight="1" x14ac:dyDescent="0.25">
      <c r="A11" s="13" t="s">
        <v>18</v>
      </c>
      <c r="B11" s="14">
        <v>44229</v>
      </c>
      <c r="C11" s="15">
        <v>2021</v>
      </c>
      <c r="D11" s="59">
        <v>1022.76</v>
      </c>
      <c r="E11" s="16" t="s">
        <v>36</v>
      </c>
      <c r="F11" s="17" t="s">
        <v>20</v>
      </c>
      <c r="G11" s="18" t="s">
        <v>21</v>
      </c>
      <c r="H11" s="22" t="s">
        <v>22</v>
      </c>
      <c r="I11" s="23" t="s">
        <v>23</v>
      </c>
      <c r="K11" s="24"/>
    </row>
    <row r="12" spans="1:12" ht="15" customHeight="1" x14ac:dyDescent="0.25">
      <c r="A12" s="13" t="s">
        <v>25</v>
      </c>
      <c r="B12" s="14">
        <v>44229</v>
      </c>
      <c r="C12" s="15">
        <v>2021</v>
      </c>
      <c r="D12" s="59">
        <v>53290</v>
      </c>
      <c r="E12" s="16" t="s">
        <v>26</v>
      </c>
      <c r="F12" s="17" t="s">
        <v>20</v>
      </c>
      <c r="G12" s="18" t="s">
        <v>21</v>
      </c>
      <c r="H12" s="22" t="s">
        <v>27</v>
      </c>
      <c r="I12" s="23" t="s">
        <v>23</v>
      </c>
      <c r="K12" s="24"/>
    </row>
    <row r="13" spans="1:12" ht="15" customHeight="1" x14ac:dyDescent="0.25">
      <c r="A13" s="13" t="s">
        <v>29</v>
      </c>
      <c r="B13" s="14">
        <v>44231</v>
      </c>
      <c r="C13" s="15">
        <v>2021</v>
      </c>
      <c r="D13" s="59">
        <v>2964.1</v>
      </c>
      <c r="E13" s="16" t="s">
        <v>37</v>
      </c>
      <c r="F13" s="17" t="s">
        <v>20</v>
      </c>
      <c r="G13" s="18" t="s">
        <v>21</v>
      </c>
      <c r="H13" s="22" t="s">
        <v>31</v>
      </c>
      <c r="I13" s="23" t="s">
        <v>23</v>
      </c>
      <c r="K13" s="24"/>
    </row>
    <row r="14" spans="1:12" ht="15" customHeight="1" x14ac:dyDescent="0.25">
      <c r="A14" s="13" t="s">
        <v>29</v>
      </c>
      <c r="B14" s="14">
        <v>44231</v>
      </c>
      <c r="C14" s="15">
        <v>2021</v>
      </c>
      <c r="D14" s="59">
        <v>1.95</v>
      </c>
      <c r="E14" s="16" t="s">
        <v>38</v>
      </c>
      <c r="F14" s="17" t="s">
        <v>20</v>
      </c>
      <c r="G14" s="18" t="s">
        <v>21</v>
      </c>
      <c r="H14" s="22" t="s">
        <v>31</v>
      </c>
      <c r="I14" s="23" t="s">
        <v>23</v>
      </c>
      <c r="K14" s="24"/>
    </row>
    <row r="15" spans="1:12" ht="15" customHeight="1" x14ac:dyDescent="0.25">
      <c r="A15" s="13" t="s">
        <v>39</v>
      </c>
      <c r="B15" s="14">
        <v>44244</v>
      </c>
      <c r="C15" s="15">
        <v>2021</v>
      </c>
      <c r="D15" s="59">
        <v>2441.0700000000002</v>
      </c>
      <c r="E15" s="16" t="s">
        <v>40</v>
      </c>
      <c r="F15" s="17" t="s">
        <v>41</v>
      </c>
      <c r="G15" s="18" t="s">
        <v>42</v>
      </c>
      <c r="H15" s="22" t="s">
        <v>43</v>
      </c>
      <c r="I15" s="23" t="s">
        <v>44</v>
      </c>
      <c r="K15" s="24"/>
    </row>
    <row r="16" spans="1:12" ht="15" customHeight="1" x14ac:dyDescent="0.25">
      <c r="A16" s="13" t="s">
        <v>18</v>
      </c>
      <c r="B16" s="14">
        <v>44244</v>
      </c>
      <c r="C16" s="15">
        <v>2021</v>
      </c>
      <c r="D16" s="59">
        <v>2700</v>
      </c>
      <c r="E16" s="16" t="s">
        <v>45</v>
      </c>
      <c r="F16" s="17" t="s">
        <v>20</v>
      </c>
      <c r="G16" s="18" t="s">
        <v>21</v>
      </c>
      <c r="H16" s="22" t="s">
        <v>22</v>
      </c>
      <c r="I16" s="23" t="s">
        <v>23</v>
      </c>
      <c r="K16" s="24"/>
    </row>
    <row r="17" spans="1:11" ht="15" customHeight="1" x14ac:dyDescent="0.25">
      <c r="A17" s="25" t="s">
        <v>29</v>
      </c>
      <c r="B17" s="14">
        <v>44244</v>
      </c>
      <c r="C17" s="15">
        <v>2021</v>
      </c>
      <c r="D17" s="59">
        <v>146.86000000000001</v>
      </c>
      <c r="E17" s="16" t="s">
        <v>46</v>
      </c>
      <c r="F17" s="17" t="s">
        <v>20</v>
      </c>
      <c r="G17" s="18" t="s">
        <v>21</v>
      </c>
      <c r="H17" s="18" t="s">
        <v>31</v>
      </c>
      <c r="I17" s="19" t="s">
        <v>23</v>
      </c>
      <c r="K17" s="24"/>
    </row>
    <row r="18" spans="1:11" ht="15" customHeight="1" x14ac:dyDescent="0.25">
      <c r="A18" s="25" t="s">
        <v>29</v>
      </c>
      <c r="B18" s="14">
        <v>44244</v>
      </c>
      <c r="C18" s="15">
        <v>2021</v>
      </c>
      <c r="D18" s="59">
        <v>146.86000000000001</v>
      </c>
      <c r="E18" s="16" t="s">
        <v>47</v>
      </c>
      <c r="F18" s="17" t="s">
        <v>20</v>
      </c>
      <c r="G18" s="18" t="s">
        <v>21</v>
      </c>
      <c r="H18" s="18" t="s">
        <v>31</v>
      </c>
      <c r="I18" s="19" t="s">
        <v>23</v>
      </c>
      <c r="K18" s="24"/>
    </row>
    <row r="19" spans="1:11" ht="15" customHeight="1" x14ac:dyDescent="0.25">
      <c r="A19" s="25" t="s">
        <v>29</v>
      </c>
      <c r="B19" s="14">
        <v>44244</v>
      </c>
      <c r="C19" s="15">
        <v>2021</v>
      </c>
      <c r="D19" s="59">
        <v>146.86000000000001</v>
      </c>
      <c r="E19" s="16" t="s">
        <v>48</v>
      </c>
      <c r="F19" s="17" t="s">
        <v>20</v>
      </c>
      <c r="G19" s="18" t="s">
        <v>21</v>
      </c>
      <c r="H19" s="18" t="s">
        <v>31</v>
      </c>
      <c r="I19" s="19" t="s">
        <v>23</v>
      </c>
      <c r="K19" s="24"/>
    </row>
    <row r="20" spans="1:11" ht="15" customHeight="1" x14ac:dyDescent="0.25">
      <c r="A20" s="25" t="s">
        <v>29</v>
      </c>
      <c r="B20" s="14">
        <v>44244</v>
      </c>
      <c r="C20" s="15">
        <v>2021</v>
      </c>
      <c r="D20" s="59">
        <v>47.37</v>
      </c>
      <c r="E20" s="16" t="s">
        <v>49</v>
      </c>
      <c r="F20" s="17" t="s">
        <v>20</v>
      </c>
      <c r="G20" s="18" t="s">
        <v>21</v>
      </c>
      <c r="H20" s="18" t="s">
        <v>31</v>
      </c>
      <c r="I20" s="19" t="s">
        <v>23</v>
      </c>
      <c r="K20" s="24"/>
    </row>
    <row r="21" spans="1:11" ht="15" customHeight="1" x14ac:dyDescent="0.25">
      <c r="A21" s="25" t="s">
        <v>29</v>
      </c>
      <c r="B21" s="14">
        <v>44244</v>
      </c>
      <c r="C21" s="15">
        <v>2021</v>
      </c>
      <c r="D21" s="59">
        <v>47.37</v>
      </c>
      <c r="E21" s="16" t="s">
        <v>50</v>
      </c>
      <c r="F21" s="17" t="s">
        <v>20</v>
      </c>
      <c r="G21" s="18" t="s">
        <v>21</v>
      </c>
      <c r="H21" s="18" t="s">
        <v>31</v>
      </c>
      <c r="I21" s="19" t="s">
        <v>23</v>
      </c>
      <c r="K21" s="24"/>
    </row>
    <row r="22" spans="1:11" ht="15" customHeight="1" x14ac:dyDescent="0.25">
      <c r="A22" s="25" t="s">
        <v>29</v>
      </c>
      <c r="B22" s="14">
        <v>44244</v>
      </c>
      <c r="C22" s="15">
        <v>2021</v>
      </c>
      <c r="D22" s="59">
        <v>47.37</v>
      </c>
      <c r="E22" s="16" t="s">
        <v>51</v>
      </c>
      <c r="F22" s="17" t="s">
        <v>20</v>
      </c>
      <c r="G22" s="18" t="s">
        <v>21</v>
      </c>
      <c r="H22" s="18" t="s">
        <v>31</v>
      </c>
      <c r="I22" s="19" t="s">
        <v>23</v>
      </c>
      <c r="K22" s="24"/>
    </row>
    <row r="23" spans="1:11" ht="15" customHeight="1" x14ac:dyDescent="0.25">
      <c r="A23" s="25" t="s">
        <v>18</v>
      </c>
      <c r="B23" s="14">
        <v>44249</v>
      </c>
      <c r="C23" s="15">
        <v>2021</v>
      </c>
      <c r="D23" s="59">
        <v>2722.88</v>
      </c>
      <c r="E23" s="16" t="s">
        <v>52</v>
      </c>
      <c r="F23" s="17" t="s">
        <v>20</v>
      </c>
      <c r="G23" s="18" t="s">
        <v>21</v>
      </c>
      <c r="H23" s="18" t="s">
        <v>22</v>
      </c>
      <c r="I23" s="19" t="s">
        <v>23</v>
      </c>
      <c r="K23" s="24"/>
    </row>
    <row r="24" spans="1:11" ht="15" customHeight="1" x14ac:dyDescent="0.25">
      <c r="A24" s="26" t="s">
        <v>53</v>
      </c>
      <c r="B24" s="27">
        <v>44249</v>
      </c>
      <c r="C24" s="28">
        <v>2021</v>
      </c>
      <c r="D24" s="60">
        <v>630.79999999999995</v>
      </c>
      <c r="E24" s="29" t="s">
        <v>54</v>
      </c>
      <c r="F24" s="30" t="s">
        <v>20</v>
      </c>
      <c r="G24" s="31" t="s">
        <v>21</v>
      </c>
      <c r="H24" s="31" t="s">
        <v>55</v>
      </c>
      <c r="I24" s="32" t="s">
        <v>23</v>
      </c>
      <c r="K24" s="24"/>
    </row>
    <row r="25" spans="1:11" ht="15" customHeight="1" x14ac:dyDescent="0.25">
      <c r="A25" s="25" t="s">
        <v>29</v>
      </c>
      <c r="B25" s="14">
        <v>44255</v>
      </c>
      <c r="C25" s="15">
        <v>2021</v>
      </c>
      <c r="D25" s="59">
        <v>211.16</v>
      </c>
      <c r="E25" s="16" t="s">
        <v>56</v>
      </c>
      <c r="F25" s="17" t="s">
        <v>20</v>
      </c>
      <c r="G25" s="18" t="s">
        <v>21</v>
      </c>
      <c r="H25" s="18" t="s">
        <v>31</v>
      </c>
      <c r="I25" s="19" t="s">
        <v>23</v>
      </c>
      <c r="K25" s="24"/>
    </row>
    <row r="26" spans="1:11" ht="15" customHeight="1" x14ac:dyDescent="0.25">
      <c r="A26" s="26" t="s">
        <v>29</v>
      </c>
      <c r="B26" s="27">
        <v>44255</v>
      </c>
      <c r="C26" s="28">
        <v>2021</v>
      </c>
      <c r="D26" s="60">
        <v>134.4</v>
      </c>
      <c r="E26" s="29" t="s">
        <v>35</v>
      </c>
      <c r="F26" s="30" t="s">
        <v>20</v>
      </c>
      <c r="G26" s="31" t="s">
        <v>21</v>
      </c>
      <c r="H26" s="31" t="s">
        <v>31</v>
      </c>
      <c r="I26" s="32" t="s">
        <v>23</v>
      </c>
      <c r="K26" s="24"/>
    </row>
    <row r="27" spans="1:11" ht="15" customHeight="1" x14ac:dyDescent="0.25">
      <c r="A27" s="25" t="s">
        <v>18</v>
      </c>
      <c r="B27" s="14">
        <v>44257</v>
      </c>
      <c r="C27" s="15">
        <v>2021</v>
      </c>
      <c r="D27" s="59">
        <v>1013.56</v>
      </c>
      <c r="E27" s="16" t="s">
        <v>57</v>
      </c>
      <c r="F27" s="17" t="s">
        <v>20</v>
      </c>
      <c r="G27" s="18" t="s">
        <v>21</v>
      </c>
      <c r="H27" s="18" t="s">
        <v>22</v>
      </c>
      <c r="I27" s="19" t="s">
        <v>23</v>
      </c>
      <c r="K27" s="24"/>
    </row>
    <row r="28" spans="1:11" ht="15" customHeight="1" x14ac:dyDescent="0.25">
      <c r="A28" s="33" t="s">
        <v>25</v>
      </c>
      <c r="B28" s="27">
        <v>44258</v>
      </c>
      <c r="C28" s="28">
        <v>2021</v>
      </c>
      <c r="D28" s="60">
        <v>59151</v>
      </c>
      <c r="E28" s="29" t="s">
        <v>58</v>
      </c>
      <c r="F28" s="30" t="s">
        <v>20</v>
      </c>
      <c r="G28" s="31" t="s">
        <v>21</v>
      </c>
      <c r="H28" s="31" t="s">
        <v>27</v>
      </c>
      <c r="I28" s="32" t="s">
        <v>23</v>
      </c>
      <c r="K28" s="24"/>
    </row>
    <row r="29" spans="1:11" ht="15" customHeight="1" x14ac:dyDescent="0.25">
      <c r="A29" s="33" t="s">
        <v>59</v>
      </c>
      <c r="B29" s="27">
        <v>44273</v>
      </c>
      <c r="C29" s="28">
        <v>2021</v>
      </c>
      <c r="D29" s="60">
        <v>63911.72</v>
      </c>
      <c r="E29" s="29" t="s">
        <v>60</v>
      </c>
      <c r="F29" s="30" t="s">
        <v>41</v>
      </c>
      <c r="G29" s="31" t="s">
        <v>42</v>
      </c>
      <c r="H29" s="31" t="s">
        <v>61</v>
      </c>
      <c r="I29" s="32" t="s">
        <v>44</v>
      </c>
      <c r="K29" s="24"/>
    </row>
    <row r="30" spans="1:11" ht="15" customHeight="1" x14ac:dyDescent="0.25">
      <c r="A30" s="33" t="s">
        <v>62</v>
      </c>
      <c r="B30" s="27">
        <v>44277</v>
      </c>
      <c r="C30" s="28">
        <v>2021</v>
      </c>
      <c r="D30" s="60">
        <v>90428.46</v>
      </c>
      <c r="E30" s="29" t="s">
        <v>63</v>
      </c>
      <c r="F30" s="30" t="s">
        <v>64</v>
      </c>
      <c r="G30" s="31" t="s">
        <v>65</v>
      </c>
      <c r="H30" s="31" t="s">
        <v>66</v>
      </c>
      <c r="I30" s="32" t="s">
        <v>44</v>
      </c>
      <c r="K30" s="24"/>
    </row>
    <row r="31" spans="1:11" ht="15" customHeight="1" x14ac:dyDescent="0.25">
      <c r="A31" s="33" t="s">
        <v>67</v>
      </c>
      <c r="B31" s="27">
        <v>44280</v>
      </c>
      <c r="C31" s="28">
        <v>2021</v>
      </c>
      <c r="D31" s="60">
        <v>111087.5</v>
      </c>
      <c r="E31" s="29" t="s">
        <v>68</v>
      </c>
      <c r="F31" s="30" t="s">
        <v>69</v>
      </c>
      <c r="G31" s="31" t="s">
        <v>70</v>
      </c>
      <c r="H31" s="31" t="s">
        <v>71</v>
      </c>
      <c r="I31" s="32" t="s">
        <v>44</v>
      </c>
      <c r="K31" s="24"/>
    </row>
    <row r="32" spans="1:11" ht="15" customHeight="1" x14ac:dyDescent="0.25">
      <c r="A32" s="34" t="s">
        <v>29</v>
      </c>
      <c r="B32" s="14">
        <v>44286</v>
      </c>
      <c r="C32" s="15">
        <v>2021</v>
      </c>
      <c r="D32" s="59">
        <v>295.58</v>
      </c>
      <c r="E32" s="16" t="s">
        <v>72</v>
      </c>
      <c r="F32" s="17" t="s">
        <v>20</v>
      </c>
      <c r="G32" s="18" t="s">
        <v>21</v>
      </c>
      <c r="H32" s="18" t="s">
        <v>31</v>
      </c>
      <c r="I32" s="19" t="s">
        <v>23</v>
      </c>
      <c r="K32" s="24"/>
    </row>
    <row r="33" spans="1:11" ht="15" customHeight="1" x14ac:dyDescent="0.25">
      <c r="A33" s="33" t="s">
        <v>29</v>
      </c>
      <c r="B33" s="27">
        <v>44286</v>
      </c>
      <c r="C33" s="28">
        <v>2021</v>
      </c>
      <c r="D33" s="60">
        <v>129.44999999999999</v>
      </c>
      <c r="E33" s="29" t="s">
        <v>73</v>
      </c>
      <c r="F33" s="30" t="s">
        <v>20</v>
      </c>
      <c r="G33" s="31" t="s">
        <v>21</v>
      </c>
      <c r="H33" s="31" t="s">
        <v>31</v>
      </c>
      <c r="I33" s="32" t="s">
        <v>23</v>
      </c>
      <c r="K33" s="24"/>
    </row>
    <row r="34" spans="1:11" ht="15" customHeight="1" x14ac:dyDescent="0.25">
      <c r="A34" s="34" t="s">
        <v>62</v>
      </c>
      <c r="B34" s="14">
        <v>44291</v>
      </c>
      <c r="C34" s="15">
        <v>2021</v>
      </c>
      <c r="D34" s="59">
        <v>90428.46</v>
      </c>
      <c r="E34" s="16" t="s">
        <v>74</v>
      </c>
      <c r="F34" s="17" t="s">
        <v>64</v>
      </c>
      <c r="G34" s="18" t="s">
        <v>65</v>
      </c>
      <c r="H34" s="18" t="s">
        <v>66</v>
      </c>
      <c r="I34" s="19" t="s">
        <v>44</v>
      </c>
      <c r="K34" s="24"/>
    </row>
    <row r="35" spans="1:11" ht="15" customHeight="1" x14ac:dyDescent="0.25">
      <c r="A35" s="33" t="s">
        <v>25</v>
      </c>
      <c r="B35" s="27">
        <v>44291</v>
      </c>
      <c r="C35" s="28">
        <v>2021</v>
      </c>
      <c r="D35" s="60">
        <v>58705</v>
      </c>
      <c r="E35" s="29" t="s">
        <v>75</v>
      </c>
      <c r="F35" s="30" t="s">
        <v>20</v>
      </c>
      <c r="G35" s="31" t="s">
        <v>21</v>
      </c>
      <c r="H35" s="31" t="s">
        <v>27</v>
      </c>
      <c r="I35" s="32" t="s">
        <v>23</v>
      </c>
      <c r="K35" s="24"/>
    </row>
    <row r="36" spans="1:11" ht="15" customHeight="1" x14ac:dyDescent="0.25">
      <c r="A36" s="34" t="s">
        <v>25</v>
      </c>
      <c r="B36" s="14">
        <v>44295</v>
      </c>
      <c r="C36" s="15">
        <v>2021</v>
      </c>
      <c r="D36" s="59">
        <v>6085.19</v>
      </c>
      <c r="E36" s="16" t="s">
        <v>76</v>
      </c>
      <c r="F36" s="17" t="s">
        <v>20</v>
      </c>
      <c r="G36" s="18" t="s">
        <v>21</v>
      </c>
      <c r="H36" s="18" t="s">
        <v>27</v>
      </c>
      <c r="I36" s="19" t="s">
        <v>23</v>
      </c>
      <c r="K36" s="24"/>
    </row>
    <row r="37" spans="1:11" ht="15" customHeight="1" x14ac:dyDescent="0.25">
      <c r="A37" s="33" t="s">
        <v>67</v>
      </c>
      <c r="B37" s="27">
        <v>44301</v>
      </c>
      <c r="C37" s="28">
        <v>2021</v>
      </c>
      <c r="D37" s="60">
        <v>111087.5</v>
      </c>
      <c r="E37" s="29" t="s">
        <v>77</v>
      </c>
      <c r="F37" s="30" t="s">
        <v>69</v>
      </c>
      <c r="G37" s="31" t="s">
        <v>70</v>
      </c>
      <c r="H37" s="31" t="s">
        <v>71</v>
      </c>
      <c r="I37" s="32" t="s">
        <v>44</v>
      </c>
      <c r="K37" s="24"/>
    </row>
    <row r="38" spans="1:11" ht="15" customHeight="1" x14ac:dyDescent="0.25">
      <c r="A38" s="34" t="s">
        <v>62</v>
      </c>
      <c r="B38" s="14">
        <v>44305</v>
      </c>
      <c r="C38" s="15">
        <v>2021</v>
      </c>
      <c r="D38" s="59">
        <v>4480.47</v>
      </c>
      <c r="E38" s="16" t="s">
        <v>78</v>
      </c>
      <c r="F38" s="17" t="s">
        <v>64</v>
      </c>
      <c r="G38" s="18" t="s">
        <v>65</v>
      </c>
      <c r="H38" s="18" t="s">
        <v>66</v>
      </c>
      <c r="I38" s="19" t="s">
        <v>44</v>
      </c>
      <c r="K38" s="24"/>
    </row>
    <row r="39" spans="1:11" ht="15" customHeight="1" x14ac:dyDescent="0.25">
      <c r="A39" s="34" t="s">
        <v>62</v>
      </c>
      <c r="B39" s="14">
        <v>44305</v>
      </c>
      <c r="C39" s="15">
        <v>2021</v>
      </c>
      <c r="D39" s="59">
        <v>1445.31</v>
      </c>
      <c r="E39" s="16" t="s">
        <v>79</v>
      </c>
      <c r="F39" s="17" t="s">
        <v>64</v>
      </c>
      <c r="G39" s="18" t="s">
        <v>65</v>
      </c>
      <c r="H39" s="18" t="s">
        <v>66</v>
      </c>
      <c r="I39" s="19" t="s">
        <v>44</v>
      </c>
      <c r="K39" s="24"/>
    </row>
    <row r="40" spans="1:11" ht="15" customHeight="1" x14ac:dyDescent="0.25">
      <c r="A40" s="34" t="s">
        <v>62</v>
      </c>
      <c r="B40" s="14">
        <v>44305</v>
      </c>
      <c r="C40" s="15">
        <v>2021</v>
      </c>
      <c r="D40" s="59">
        <v>1445.31</v>
      </c>
      <c r="E40" s="16" t="s">
        <v>80</v>
      </c>
      <c r="F40" s="17" t="s">
        <v>64</v>
      </c>
      <c r="G40" s="18" t="s">
        <v>65</v>
      </c>
      <c r="H40" s="18" t="s">
        <v>66</v>
      </c>
      <c r="I40" s="19" t="s">
        <v>44</v>
      </c>
      <c r="K40" s="24"/>
    </row>
    <row r="41" spans="1:11" ht="15" customHeight="1" x14ac:dyDescent="0.25">
      <c r="A41" s="34" t="s">
        <v>59</v>
      </c>
      <c r="B41" s="14">
        <v>44305</v>
      </c>
      <c r="C41" s="15">
        <v>2021</v>
      </c>
      <c r="D41" s="59">
        <v>63911.72</v>
      </c>
      <c r="E41" s="16" t="s">
        <v>81</v>
      </c>
      <c r="F41" s="17" t="s">
        <v>41</v>
      </c>
      <c r="G41" s="18" t="s">
        <v>42</v>
      </c>
      <c r="H41" s="18" t="s">
        <v>61</v>
      </c>
      <c r="I41" s="19" t="s">
        <v>44</v>
      </c>
      <c r="K41" s="24"/>
    </row>
    <row r="42" spans="1:11" ht="15" customHeight="1" x14ac:dyDescent="0.25">
      <c r="A42" s="34" t="s">
        <v>25</v>
      </c>
      <c r="B42" s="14">
        <v>44309</v>
      </c>
      <c r="C42" s="15">
        <v>2021</v>
      </c>
      <c r="D42" s="59">
        <v>2343.29</v>
      </c>
      <c r="E42" s="16" t="s">
        <v>82</v>
      </c>
      <c r="F42" s="17" t="s">
        <v>20</v>
      </c>
      <c r="G42" s="18" t="s">
        <v>21</v>
      </c>
      <c r="H42" s="18" t="s">
        <v>27</v>
      </c>
      <c r="I42" s="19" t="s">
        <v>23</v>
      </c>
      <c r="K42" s="24"/>
    </row>
    <row r="43" spans="1:11" ht="15" customHeight="1" x14ac:dyDescent="0.25">
      <c r="A43" s="33" t="s">
        <v>25</v>
      </c>
      <c r="B43" s="27">
        <v>44309</v>
      </c>
      <c r="C43" s="28">
        <v>2021</v>
      </c>
      <c r="D43" s="60">
        <v>11960.25</v>
      </c>
      <c r="E43" s="29" t="s">
        <v>83</v>
      </c>
      <c r="F43" s="30" t="s">
        <v>20</v>
      </c>
      <c r="G43" s="31" t="s">
        <v>21</v>
      </c>
      <c r="H43" s="31" t="s">
        <v>27</v>
      </c>
      <c r="I43" s="32" t="s">
        <v>23</v>
      </c>
      <c r="K43" s="24"/>
    </row>
    <row r="44" spans="1:11" ht="15" customHeight="1" x14ac:dyDescent="0.25">
      <c r="A44" s="34" t="s">
        <v>29</v>
      </c>
      <c r="B44" s="14">
        <v>44316</v>
      </c>
      <c r="C44" s="15">
        <v>2021</v>
      </c>
      <c r="D44" s="59">
        <v>145.18</v>
      </c>
      <c r="E44" s="16" t="s">
        <v>84</v>
      </c>
      <c r="F44" s="17" t="s">
        <v>20</v>
      </c>
      <c r="G44" s="18" t="s">
        <v>21</v>
      </c>
      <c r="H44" s="18" t="s">
        <v>31</v>
      </c>
      <c r="I44" s="19" t="s">
        <v>23</v>
      </c>
      <c r="K44" s="24"/>
    </row>
    <row r="45" spans="1:11" ht="15" customHeight="1" x14ac:dyDescent="0.25">
      <c r="A45" s="34" t="s">
        <v>29</v>
      </c>
      <c r="B45" s="14">
        <v>44316</v>
      </c>
      <c r="C45" s="15">
        <v>2021</v>
      </c>
      <c r="D45" s="59">
        <v>196.67</v>
      </c>
      <c r="E45" s="16" t="s">
        <v>73</v>
      </c>
      <c r="F45" s="17" t="s">
        <v>20</v>
      </c>
      <c r="G45" s="18" t="s">
        <v>21</v>
      </c>
      <c r="H45" s="18" t="s">
        <v>31</v>
      </c>
      <c r="I45" s="19" t="s">
        <v>23</v>
      </c>
      <c r="K45" s="24"/>
    </row>
    <row r="46" spans="1:11" ht="15" customHeight="1" x14ac:dyDescent="0.25">
      <c r="A46" s="34" t="s">
        <v>25</v>
      </c>
      <c r="B46" s="14">
        <v>44320</v>
      </c>
      <c r="C46" s="15">
        <v>2021</v>
      </c>
      <c r="D46" s="59">
        <v>52472</v>
      </c>
      <c r="E46" s="16" t="s">
        <v>85</v>
      </c>
      <c r="F46" s="17" t="s">
        <v>20</v>
      </c>
      <c r="G46" s="18" t="s">
        <v>21</v>
      </c>
      <c r="H46" s="18" t="s">
        <v>27</v>
      </c>
      <c r="I46" s="19" t="s">
        <v>23</v>
      </c>
      <c r="K46" s="24"/>
    </row>
    <row r="47" spans="1:11" ht="15" customHeight="1" x14ac:dyDescent="0.25">
      <c r="A47" s="34" t="s">
        <v>67</v>
      </c>
      <c r="B47" s="14">
        <v>44326</v>
      </c>
      <c r="C47" s="15">
        <v>2021</v>
      </c>
      <c r="D47" s="59">
        <v>111087.5</v>
      </c>
      <c r="E47" s="16" t="s">
        <v>86</v>
      </c>
      <c r="F47" s="17" t="s">
        <v>69</v>
      </c>
      <c r="G47" s="18" t="s">
        <v>70</v>
      </c>
      <c r="H47" s="18" t="s">
        <v>71</v>
      </c>
      <c r="I47" s="19" t="s">
        <v>44</v>
      </c>
      <c r="K47" s="24"/>
    </row>
    <row r="48" spans="1:11" ht="15" customHeight="1" x14ac:dyDescent="0.25">
      <c r="A48" s="34" t="s">
        <v>29</v>
      </c>
      <c r="B48" s="14">
        <v>44326</v>
      </c>
      <c r="C48" s="15">
        <v>2021</v>
      </c>
      <c r="D48" s="59">
        <v>14820.49</v>
      </c>
      <c r="E48" s="16" t="s">
        <v>87</v>
      </c>
      <c r="F48" s="17" t="s">
        <v>20</v>
      </c>
      <c r="G48" s="18" t="s">
        <v>21</v>
      </c>
      <c r="H48" s="18" t="s">
        <v>31</v>
      </c>
      <c r="I48" s="19" t="s">
        <v>23</v>
      </c>
      <c r="K48" s="24"/>
    </row>
    <row r="49" spans="1:11" ht="15" customHeight="1" x14ac:dyDescent="0.25">
      <c r="A49" s="33" t="s">
        <v>25</v>
      </c>
      <c r="B49" s="27">
        <v>44329</v>
      </c>
      <c r="C49" s="28">
        <v>2021</v>
      </c>
      <c r="D49" s="60">
        <v>4249.1400000000003</v>
      </c>
      <c r="E49" s="29" t="s">
        <v>82</v>
      </c>
      <c r="F49" s="30" t="s">
        <v>20</v>
      </c>
      <c r="G49" s="31" t="s">
        <v>21</v>
      </c>
      <c r="H49" s="31" t="s">
        <v>27</v>
      </c>
      <c r="I49" s="32" t="s">
        <v>23</v>
      </c>
      <c r="K49" s="24"/>
    </row>
    <row r="50" spans="1:11" ht="15" customHeight="1" x14ac:dyDescent="0.25">
      <c r="A50" s="34" t="s">
        <v>62</v>
      </c>
      <c r="B50" s="14">
        <v>44333</v>
      </c>
      <c r="C50" s="15">
        <v>2021</v>
      </c>
      <c r="D50" s="59">
        <v>4480.47</v>
      </c>
      <c r="E50" s="16" t="s">
        <v>88</v>
      </c>
      <c r="F50" s="17" t="s">
        <v>64</v>
      </c>
      <c r="G50" s="18" t="s">
        <v>65</v>
      </c>
      <c r="H50" s="18" t="s">
        <v>66</v>
      </c>
      <c r="I50" s="19" t="s">
        <v>44</v>
      </c>
      <c r="K50" s="24"/>
    </row>
    <row r="51" spans="1:11" ht="15" customHeight="1" x14ac:dyDescent="0.25">
      <c r="A51" s="34" t="s">
        <v>62</v>
      </c>
      <c r="B51" s="14">
        <v>44333</v>
      </c>
      <c r="C51" s="15">
        <v>2021</v>
      </c>
      <c r="D51" s="59">
        <v>90428.46</v>
      </c>
      <c r="E51" s="16" t="s">
        <v>89</v>
      </c>
      <c r="F51" s="17" t="s">
        <v>64</v>
      </c>
      <c r="G51" s="18" t="s">
        <v>65</v>
      </c>
      <c r="H51" s="18" t="s">
        <v>66</v>
      </c>
      <c r="I51" s="19" t="s">
        <v>44</v>
      </c>
      <c r="K51" s="24"/>
    </row>
    <row r="52" spans="1:11" ht="15" customHeight="1" x14ac:dyDescent="0.25">
      <c r="A52" s="33" t="s">
        <v>29</v>
      </c>
      <c r="B52" s="27">
        <v>44333</v>
      </c>
      <c r="C52" s="28">
        <v>2021</v>
      </c>
      <c r="D52" s="60">
        <v>236.88</v>
      </c>
      <c r="E52" s="29" t="s">
        <v>90</v>
      </c>
      <c r="F52" s="30" t="s">
        <v>20</v>
      </c>
      <c r="G52" s="31" t="s">
        <v>21</v>
      </c>
      <c r="H52" s="31" t="s">
        <v>31</v>
      </c>
      <c r="I52" s="32" t="s">
        <v>23</v>
      </c>
      <c r="K52" s="24"/>
    </row>
    <row r="53" spans="1:11" ht="15" customHeight="1" x14ac:dyDescent="0.25">
      <c r="A53" s="34" t="s">
        <v>59</v>
      </c>
      <c r="B53" s="14">
        <v>44336</v>
      </c>
      <c r="C53" s="15">
        <v>2021</v>
      </c>
      <c r="D53" s="59">
        <v>63911.72</v>
      </c>
      <c r="E53" s="16" t="s">
        <v>91</v>
      </c>
      <c r="F53" s="17" t="s">
        <v>41</v>
      </c>
      <c r="G53" s="18" t="s">
        <v>42</v>
      </c>
      <c r="H53" s="18" t="s">
        <v>61</v>
      </c>
      <c r="I53" s="19" t="s">
        <v>44</v>
      </c>
      <c r="K53" s="24"/>
    </row>
    <row r="54" spans="1:11" ht="15" customHeight="1" x14ac:dyDescent="0.25">
      <c r="A54" s="33" t="s">
        <v>92</v>
      </c>
      <c r="B54" s="27">
        <v>44336</v>
      </c>
      <c r="C54" s="28">
        <v>2021</v>
      </c>
      <c r="D54" s="60">
        <v>4888.8900000000003</v>
      </c>
      <c r="E54" s="29" t="s">
        <v>93</v>
      </c>
      <c r="F54" s="30" t="s">
        <v>69</v>
      </c>
      <c r="G54" s="31" t="s">
        <v>94</v>
      </c>
      <c r="H54" s="31" t="s">
        <v>95</v>
      </c>
      <c r="I54" s="32" t="s">
        <v>44</v>
      </c>
      <c r="K54" s="24"/>
    </row>
    <row r="55" spans="1:11" ht="15" customHeight="1" x14ac:dyDescent="0.25">
      <c r="A55" s="33" t="s">
        <v>29</v>
      </c>
      <c r="B55" s="27">
        <v>44343</v>
      </c>
      <c r="C55" s="28">
        <v>2021</v>
      </c>
      <c r="D55" s="60">
        <v>0.35</v>
      </c>
      <c r="E55" s="29" t="s">
        <v>96</v>
      </c>
      <c r="F55" s="30" t="s">
        <v>20</v>
      </c>
      <c r="G55" s="31" t="s">
        <v>21</v>
      </c>
      <c r="H55" s="31" t="s">
        <v>31</v>
      </c>
      <c r="I55" s="32" t="s">
        <v>23</v>
      </c>
      <c r="K55" s="24"/>
    </row>
    <row r="56" spans="1:11" ht="15" customHeight="1" x14ac:dyDescent="0.25">
      <c r="A56" s="34" t="s">
        <v>29</v>
      </c>
      <c r="B56" s="14">
        <v>44347</v>
      </c>
      <c r="C56" s="15">
        <v>2021</v>
      </c>
      <c r="D56" s="59">
        <v>489.68</v>
      </c>
      <c r="E56" s="16" t="s">
        <v>72</v>
      </c>
      <c r="F56" s="17" t="s">
        <v>20</v>
      </c>
      <c r="G56" s="18" t="s">
        <v>21</v>
      </c>
      <c r="H56" s="18" t="s">
        <v>31</v>
      </c>
      <c r="I56" s="19" t="s">
        <v>23</v>
      </c>
      <c r="K56" s="24"/>
    </row>
    <row r="57" spans="1:11" ht="15" customHeight="1" x14ac:dyDescent="0.25">
      <c r="A57" s="33" t="s">
        <v>29</v>
      </c>
      <c r="B57" s="27">
        <v>44347</v>
      </c>
      <c r="C57" s="28">
        <v>2021</v>
      </c>
      <c r="D57" s="60">
        <v>228.61</v>
      </c>
      <c r="E57" s="29" t="s">
        <v>73</v>
      </c>
      <c r="F57" s="30" t="s">
        <v>20</v>
      </c>
      <c r="G57" s="31" t="s">
        <v>21</v>
      </c>
      <c r="H57" s="31" t="s">
        <v>31</v>
      </c>
      <c r="I57" s="32" t="s">
        <v>23</v>
      </c>
      <c r="K57" s="24"/>
    </row>
    <row r="58" spans="1:11" ht="15" customHeight="1" x14ac:dyDescent="0.25">
      <c r="A58" s="33" t="s">
        <v>25</v>
      </c>
      <c r="B58" s="27">
        <v>44349</v>
      </c>
      <c r="C58" s="28">
        <v>2021</v>
      </c>
      <c r="D58" s="60">
        <v>51289</v>
      </c>
      <c r="E58" s="29" t="s">
        <v>97</v>
      </c>
      <c r="F58" s="30" t="s">
        <v>20</v>
      </c>
      <c r="G58" s="31" t="s">
        <v>21</v>
      </c>
      <c r="H58" s="31" t="s">
        <v>27</v>
      </c>
      <c r="I58" s="32" t="s">
        <v>23</v>
      </c>
      <c r="K58" s="24"/>
    </row>
    <row r="59" spans="1:11" ht="15" customHeight="1" x14ac:dyDescent="0.25">
      <c r="A59" s="34" t="s">
        <v>62</v>
      </c>
      <c r="B59" s="14">
        <v>44362</v>
      </c>
      <c r="C59" s="15">
        <v>2021</v>
      </c>
      <c r="D59" s="59">
        <v>4480.47</v>
      </c>
      <c r="E59" s="16" t="s">
        <v>98</v>
      </c>
      <c r="F59" s="17" t="s">
        <v>64</v>
      </c>
      <c r="G59" s="18" t="s">
        <v>65</v>
      </c>
      <c r="H59" s="18" t="s">
        <v>66</v>
      </c>
      <c r="I59" s="19" t="s">
        <v>44</v>
      </c>
      <c r="K59" s="24"/>
    </row>
    <row r="60" spans="1:11" ht="15" customHeight="1" x14ac:dyDescent="0.25">
      <c r="A60" s="34" t="s">
        <v>62</v>
      </c>
      <c r="B60" s="14">
        <v>44362</v>
      </c>
      <c r="C60" s="15">
        <v>2021</v>
      </c>
      <c r="D60" s="59">
        <v>1445.31</v>
      </c>
      <c r="E60" s="16" t="s">
        <v>99</v>
      </c>
      <c r="F60" s="17" t="s">
        <v>64</v>
      </c>
      <c r="G60" s="18" t="s">
        <v>65</v>
      </c>
      <c r="H60" s="18" t="s">
        <v>66</v>
      </c>
      <c r="I60" s="19" t="s">
        <v>44</v>
      </c>
      <c r="K60" s="24"/>
    </row>
    <row r="61" spans="1:11" ht="15" customHeight="1" x14ac:dyDescent="0.25">
      <c r="A61" s="34" t="s">
        <v>59</v>
      </c>
      <c r="B61" s="14">
        <v>44362</v>
      </c>
      <c r="C61" s="15">
        <v>2021</v>
      </c>
      <c r="D61" s="59">
        <v>63909.72</v>
      </c>
      <c r="E61" s="16" t="s">
        <v>100</v>
      </c>
      <c r="F61" s="17" t="s">
        <v>41</v>
      </c>
      <c r="G61" s="18" t="s">
        <v>42</v>
      </c>
      <c r="H61" s="18" t="s">
        <v>61</v>
      </c>
      <c r="I61" s="19" t="s">
        <v>44</v>
      </c>
      <c r="K61" s="24"/>
    </row>
    <row r="62" spans="1:11" ht="15" customHeight="1" x14ac:dyDescent="0.25">
      <c r="A62" s="34" t="s">
        <v>29</v>
      </c>
      <c r="B62" s="14">
        <v>44362</v>
      </c>
      <c r="C62" s="15">
        <v>2021</v>
      </c>
      <c r="D62" s="59">
        <v>734.32</v>
      </c>
      <c r="E62" s="16" t="s">
        <v>101</v>
      </c>
      <c r="F62" s="17" t="s">
        <v>20</v>
      </c>
      <c r="G62" s="18" t="s">
        <v>21</v>
      </c>
      <c r="H62" s="18" t="s">
        <v>31</v>
      </c>
      <c r="I62" s="19" t="s">
        <v>23</v>
      </c>
      <c r="K62" s="24"/>
    </row>
    <row r="63" spans="1:11" ht="15" customHeight="1" x14ac:dyDescent="0.25">
      <c r="A63" s="33" t="s">
        <v>62</v>
      </c>
      <c r="B63" s="27">
        <v>44364</v>
      </c>
      <c r="C63" s="28">
        <v>2021</v>
      </c>
      <c r="D63" s="60">
        <v>90428.46</v>
      </c>
      <c r="E63" s="29" t="s">
        <v>102</v>
      </c>
      <c r="F63" s="30" t="s">
        <v>64</v>
      </c>
      <c r="G63" s="31" t="s">
        <v>65</v>
      </c>
      <c r="H63" s="31" t="s">
        <v>66</v>
      </c>
      <c r="I63" s="32" t="s">
        <v>44</v>
      </c>
      <c r="K63" s="24"/>
    </row>
    <row r="64" spans="1:11" ht="15" customHeight="1" x14ac:dyDescent="0.25">
      <c r="A64" s="33" t="s">
        <v>67</v>
      </c>
      <c r="B64" s="27">
        <v>44368</v>
      </c>
      <c r="C64" s="28">
        <v>2021</v>
      </c>
      <c r="D64" s="60">
        <v>111087.5</v>
      </c>
      <c r="E64" s="29" t="s">
        <v>103</v>
      </c>
      <c r="F64" s="30" t="s">
        <v>69</v>
      </c>
      <c r="G64" s="31" t="s">
        <v>70</v>
      </c>
      <c r="H64" s="31" t="s">
        <v>71</v>
      </c>
      <c r="I64" s="32" t="s">
        <v>44</v>
      </c>
      <c r="K64" s="24"/>
    </row>
    <row r="65" spans="1:11" ht="15" customHeight="1" x14ac:dyDescent="0.25">
      <c r="A65" s="34" t="s">
        <v>104</v>
      </c>
      <c r="B65" s="14">
        <v>44375</v>
      </c>
      <c r="C65" s="15">
        <v>2021</v>
      </c>
      <c r="D65" s="59">
        <v>181816.63</v>
      </c>
      <c r="E65" s="16" t="s">
        <v>105</v>
      </c>
      <c r="F65" s="17" t="s">
        <v>69</v>
      </c>
      <c r="G65" s="18" t="s">
        <v>106</v>
      </c>
      <c r="H65" s="18" t="s">
        <v>107</v>
      </c>
      <c r="I65" s="19" t="s">
        <v>44</v>
      </c>
      <c r="K65" s="24"/>
    </row>
    <row r="66" spans="1:11" ht="15" customHeight="1" x14ac:dyDescent="0.25">
      <c r="A66" s="33" t="s">
        <v>92</v>
      </c>
      <c r="B66" s="27">
        <v>44375</v>
      </c>
      <c r="C66" s="28">
        <v>2021</v>
      </c>
      <c r="D66" s="60">
        <v>4888.8900000000003</v>
      </c>
      <c r="E66" s="29" t="s">
        <v>108</v>
      </c>
      <c r="F66" s="30" t="s">
        <v>69</v>
      </c>
      <c r="G66" s="31" t="s">
        <v>94</v>
      </c>
      <c r="H66" s="31" t="s">
        <v>95</v>
      </c>
      <c r="I66" s="32" t="s">
        <v>44</v>
      </c>
      <c r="K66" s="24"/>
    </row>
    <row r="67" spans="1:11" ht="15" customHeight="1" x14ac:dyDescent="0.25">
      <c r="A67" s="34" t="s">
        <v>29</v>
      </c>
      <c r="B67" s="14">
        <v>44377</v>
      </c>
      <c r="C67" s="15">
        <v>2021</v>
      </c>
      <c r="D67" s="59">
        <v>367.76</v>
      </c>
      <c r="E67" s="16" t="s">
        <v>72</v>
      </c>
      <c r="F67" s="17" t="s">
        <v>20</v>
      </c>
      <c r="G67" s="18" t="s">
        <v>21</v>
      </c>
      <c r="H67" s="18" t="s">
        <v>31</v>
      </c>
      <c r="I67" s="19" t="s">
        <v>23</v>
      </c>
      <c r="K67" s="24"/>
    </row>
    <row r="68" spans="1:11" ht="15" customHeight="1" x14ac:dyDescent="0.25">
      <c r="A68" s="34" t="s">
        <v>29</v>
      </c>
      <c r="B68" s="14">
        <v>44377</v>
      </c>
      <c r="C68" s="15">
        <v>2021</v>
      </c>
      <c r="D68" s="59">
        <v>348.61</v>
      </c>
      <c r="E68" s="16" t="s">
        <v>73</v>
      </c>
      <c r="F68" s="17" t="s">
        <v>20</v>
      </c>
      <c r="G68" s="18" t="s">
        <v>21</v>
      </c>
      <c r="H68" s="18" t="s">
        <v>31</v>
      </c>
      <c r="I68" s="19" t="s">
        <v>23</v>
      </c>
      <c r="K68" s="24"/>
    </row>
    <row r="69" spans="1:11" ht="15" customHeight="1" x14ac:dyDescent="0.25">
      <c r="A69" s="33" t="s">
        <v>25</v>
      </c>
      <c r="B69" s="27">
        <v>44378</v>
      </c>
      <c r="C69" s="28">
        <v>2021</v>
      </c>
      <c r="D69" s="60">
        <v>53036</v>
      </c>
      <c r="E69" s="29" t="s">
        <v>109</v>
      </c>
      <c r="F69" s="30" t="s">
        <v>20</v>
      </c>
      <c r="G69" s="31" t="s">
        <v>21</v>
      </c>
      <c r="H69" s="31" t="s">
        <v>27</v>
      </c>
      <c r="I69" s="32" t="s">
        <v>23</v>
      </c>
      <c r="K69" s="24"/>
    </row>
    <row r="70" spans="1:11" ht="15" customHeight="1" x14ac:dyDescent="0.25">
      <c r="A70" s="33" t="s">
        <v>67</v>
      </c>
      <c r="B70" s="27">
        <v>44392</v>
      </c>
      <c r="C70" s="28">
        <v>2021</v>
      </c>
      <c r="D70" s="60">
        <v>111087.5</v>
      </c>
      <c r="E70" s="29" t="s">
        <v>110</v>
      </c>
      <c r="F70" s="30" t="s">
        <v>69</v>
      </c>
      <c r="G70" s="31" t="s">
        <v>70</v>
      </c>
      <c r="H70" s="31" t="s">
        <v>71</v>
      </c>
      <c r="I70" s="32" t="s">
        <v>44</v>
      </c>
      <c r="K70" s="24"/>
    </row>
    <row r="71" spans="1:11" ht="15" customHeight="1" x14ac:dyDescent="0.25">
      <c r="A71" s="34" t="s">
        <v>62</v>
      </c>
      <c r="B71" s="14">
        <v>44396</v>
      </c>
      <c r="C71" s="15">
        <v>2021</v>
      </c>
      <c r="D71" s="59">
        <v>4480.47</v>
      </c>
      <c r="E71" s="16" t="s">
        <v>111</v>
      </c>
      <c r="F71" s="17" t="s">
        <v>64</v>
      </c>
      <c r="G71" s="18" t="s">
        <v>65</v>
      </c>
      <c r="H71" s="18" t="s">
        <v>66</v>
      </c>
      <c r="I71" s="19" t="s">
        <v>44</v>
      </c>
      <c r="K71" s="24"/>
    </row>
    <row r="72" spans="1:11" ht="15" customHeight="1" x14ac:dyDescent="0.25">
      <c r="A72" s="34" t="s">
        <v>62</v>
      </c>
      <c r="B72" s="14">
        <v>44396</v>
      </c>
      <c r="C72" s="15">
        <v>2021</v>
      </c>
      <c r="D72" s="59">
        <v>1445.31</v>
      </c>
      <c r="E72" s="16" t="s">
        <v>112</v>
      </c>
      <c r="F72" s="17" t="s">
        <v>64</v>
      </c>
      <c r="G72" s="18" t="s">
        <v>65</v>
      </c>
      <c r="H72" s="18" t="s">
        <v>66</v>
      </c>
      <c r="I72" s="19" t="s">
        <v>44</v>
      </c>
      <c r="K72" s="24"/>
    </row>
    <row r="73" spans="1:11" ht="15" customHeight="1" x14ac:dyDescent="0.25">
      <c r="A73" s="34" t="s">
        <v>62</v>
      </c>
      <c r="B73" s="14">
        <v>44396</v>
      </c>
      <c r="C73" s="15">
        <v>2021</v>
      </c>
      <c r="D73" s="59">
        <v>90428.46</v>
      </c>
      <c r="E73" s="16" t="s">
        <v>113</v>
      </c>
      <c r="F73" s="17" t="s">
        <v>64</v>
      </c>
      <c r="G73" s="18" t="s">
        <v>65</v>
      </c>
      <c r="H73" s="18" t="s">
        <v>66</v>
      </c>
      <c r="I73" s="19" t="s">
        <v>44</v>
      </c>
      <c r="K73" s="24"/>
    </row>
    <row r="74" spans="1:11" ht="15" customHeight="1" x14ac:dyDescent="0.25">
      <c r="A74" s="34" t="s">
        <v>59</v>
      </c>
      <c r="B74" s="14">
        <v>44396</v>
      </c>
      <c r="C74" s="15">
        <v>2021</v>
      </c>
      <c r="D74" s="59">
        <v>63911.72</v>
      </c>
      <c r="E74" s="16" t="s">
        <v>114</v>
      </c>
      <c r="F74" s="17" t="s">
        <v>41</v>
      </c>
      <c r="G74" s="18" t="s">
        <v>42</v>
      </c>
      <c r="H74" s="18" t="s">
        <v>61</v>
      </c>
      <c r="I74" s="19" t="s">
        <v>44</v>
      </c>
      <c r="K74" s="24"/>
    </row>
    <row r="75" spans="1:11" ht="15" customHeight="1" x14ac:dyDescent="0.25">
      <c r="A75" s="33" t="s">
        <v>92</v>
      </c>
      <c r="B75" s="27">
        <v>44396</v>
      </c>
      <c r="C75" s="28">
        <v>2021</v>
      </c>
      <c r="D75" s="60">
        <v>4888.8900000000003</v>
      </c>
      <c r="E75" s="29" t="s">
        <v>115</v>
      </c>
      <c r="F75" s="30" t="s">
        <v>69</v>
      </c>
      <c r="G75" s="31" t="s">
        <v>94</v>
      </c>
      <c r="H75" s="31" t="s">
        <v>95</v>
      </c>
      <c r="I75" s="32" t="s">
        <v>44</v>
      </c>
      <c r="K75" s="24"/>
    </row>
    <row r="76" spans="1:11" ht="15" customHeight="1" x14ac:dyDescent="0.25">
      <c r="A76" s="34" t="s">
        <v>104</v>
      </c>
      <c r="B76" s="14">
        <v>44403</v>
      </c>
      <c r="C76" s="15">
        <v>2021</v>
      </c>
      <c r="D76" s="59">
        <v>181816.63</v>
      </c>
      <c r="E76" s="16" t="s">
        <v>116</v>
      </c>
      <c r="F76" s="17" t="s">
        <v>69</v>
      </c>
      <c r="G76" s="18" t="s">
        <v>106</v>
      </c>
      <c r="H76" s="18" t="s">
        <v>107</v>
      </c>
      <c r="I76" s="19" t="s">
        <v>44</v>
      </c>
      <c r="K76" s="24"/>
    </row>
    <row r="77" spans="1:11" ht="15" customHeight="1" x14ac:dyDescent="0.25">
      <c r="A77" s="33" t="s">
        <v>39</v>
      </c>
      <c r="B77" s="27">
        <v>44403</v>
      </c>
      <c r="C77" s="28">
        <v>2021</v>
      </c>
      <c r="D77" s="60">
        <v>17941.490000000002</v>
      </c>
      <c r="E77" s="29" t="s">
        <v>117</v>
      </c>
      <c r="F77" s="30" t="s">
        <v>41</v>
      </c>
      <c r="G77" s="31" t="s">
        <v>42</v>
      </c>
      <c r="H77" s="31" t="s">
        <v>43</v>
      </c>
      <c r="I77" s="32" t="s">
        <v>44</v>
      </c>
      <c r="K77" s="24"/>
    </row>
    <row r="78" spans="1:11" ht="15" customHeight="1" x14ac:dyDescent="0.25">
      <c r="A78" s="34" t="s">
        <v>29</v>
      </c>
      <c r="B78" s="14">
        <v>44408</v>
      </c>
      <c r="C78" s="15">
        <v>2021</v>
      </c>
      <c r="D78" s="59">
        <v>918.44</v>
      </c>
      <c r="E78" s="16" t="s">
        <v>72</v>
      </c>
      <c r="F78" s="17" t="s">
        <v>20</v>
      </c>
      <c r="G78" s="18" t="s">
        <v>21</v>
      </c>
      <c r="H78" s="18" t="s">
        <v>31</v>
      </c>
      <c r="I78" s="19" t="s">
        <v>23</v>
      </c>
      <c r="K78" s="24"/>
    </row>
    <row r="79" spans="1:11" ht="15" customHeight="1" x14ac:dyDescent="0.25">
      <c r="A79" s="33" t="s">
        <v>29</v>
      </c>
      <c r="B79" s="27">
        <v>44408</v>
      </c>
      <c r="C79" s="28">
        <v>2021</v>
      </c>
      <c r="D79" s="60">
        <v>447.04</v>
      </c>
      <c r="E79" s="29" t="s">
        <v>73</v>
      </c>
      <c r="F79" s="30" t="s">
        <v>20</v>
      </c>
      <c r="G79" s="31" t="s">
        <v>21</v>
      </c>
      <c r="H79" s="31" t="s">
        <v>31</v>
      </c>
      <c r="I79" s="32" t="s">
        <v>23</v>
      </c>
      <c r="K79" s="24"/>
    </row>
    <row r="80" spans="1:11" ht="15" customHeight="1" x14ac:dyDescent="0.25">
      <c r="A80" s="33" t="s">
        <v>25</v>
      </c>
      <c r="B80" s="27">
        <v>44411</v>
      </c>
      <c r="C80" s="28">
        <v>2021</v>
      </c>
      <c r="D80" s="60">
        <v>47694</v>
      </c>
      <c r="E80" s="29" t="s">
        <v>118</v>
      </c>
      <c r="F80" s="30" t="s">
        <v>20</v>
      </c>
      <c r="G80" s="31" t="s">
        <v>21</v>
      </c>
      <c r="H80" s="31" t="s">
        <v>27</v>
      </c>
      <c r="I80" s="32" t="s">
        <v>23</v>
      </c>
      <c r="K80" s="24"/>
    </row>
    <row r="81" spans="1:11" ht="15" customHeight="1" x14ac:dyDescent="0.25">
      <c r="A81" s="34" t="s">
        <v>67</v>
      </c>
      <c r="B81" s="14">
        <v>44413</v>
      </c>
      <c r="C81" s="15">
        <v>2021</v>
      </c>
      <c r="D81" s="59">
        <v>111087.5</v>
      </c>
      <c r="E81" s="16" t="s">
        <v>119</v>
      </c>
      <c r="F81" s="17" t="s">
        <v>69</v>
      </c>
      <c r="G81" s="18" t="s">
        <v>70</v>
      </c>
      <c r="H81" s="18" t="s">
        <v>71</v>
      </c>
      <c r="I81" s="19" t="s">
        <v>44</v>
      </c>
      <c r="K81" s="24"/>
    </row>
    <row r="82" spans="1:11" ht="15" customHeight="1" x14ac:dyDescent="0.25">
      <c r="A82" s="34" t="s">
        <v>120</v>
      </c>
      <c r="B82" s="14">
        <v>44414</v>
      </c>
      <c r="C82" s="15">
        <v>2021</v>
      </c>
      <c r="D82" s="59">
        <v>791.45</v>
      </c>
      <c r="E82" s="16" t="s">
        <v>121</v>
      </c>
      <c r="F82" s="17" t="s">
        <v>41</v>
      </c>
      <c r="G82" s="18" t="s">
        <v>42</v>
      </c>
      <c r="H82" s="18" t="s">
        <v>122</v>
      </c>
      <c r="I82" s="19" t="s">
        <v>44</v>
      </c>
      <c r="K82" s="24"/>
    </row>
    <row r="83" spans="1:11" ht="15" customHeight="1" x14ac:dyDescent="0.25">
      <c r="A83" s="33" t="s">
        <v>62</v>
      </c>
      <c r="B83" s="27">
        <v>44424</v>
      </c>
      <c r="C83" s="28">
        <v>2021</v>
      </c>
      <c r="D83" s="60">
        <v>4480.47</v>
      </c>
      <c r="E83" s="29" t="s">
        <v>123</v>
      </c>
      <c r="F83" s="30" t="s">
        <v>64</v>
      </c>
      <c r="G83" s="31" t="s">
        <v>65</v>
      </c>
      <c r="H83" s="31" t="s">
        <v>66</v>
      </c>
      <c r="I83" s="32" t="s">
        <v>44</v>
      </c>
      <c r="K83" s="24"/>
    </row>
    <row r="84" spans="1:11" ht="15" customHeight="1" x14ac:dyDescent="0.25">
      <c r="A84" s="34" t="s">
        <v>62</v>
      </c>
      <c r="B84" s="14">
        <v>44424</v>
      </c>
      <c r="C84" s="15">
        <v>2021</v>
      </c>
      <c r="D84" s="59">
        <v>1445.31</v>
      </c>
      <c r="E84" s="16" t="s">
        <v>124</v>
      </c>
      <c r="F84" s="17" t="s">
        <v>64</v>
      </c>
      <c r="G84" s="18" t="s">
        <v>65</v>
      </c>
      <c r="H84" s="18" t="s">
        <v>66</v>
      </c>
      <c r="I84" s="19" t="s">
        <v>44</v>
      </c>
      <c r="K84" s="24"/>
    </row>
    <row r="85" spans="1:11" ht="15" customHeight="1" x14ac:dyDescent="0.25">
      <c r="A85" s="33" t="s">
        <v>62</v>
      </c>
      <c r="B85" s="27">
        <v>44424</v>
      </c>
      <c r="C85" s="28">
        <v>2021</v>
      </c>
      <c r="D85" s="60">
        <v>90428.46</v>
      </c>
      <c r="E85" s="29" t="s">
        <v>125</v>
      </c>
      <c r="F85" s="30" t="s">
        <v>64</v>
      </c>
      <c r="G85" s="31" t="s">
        <v>65</v>
      </c>
      <c r="H85" s="31" t="s">
        <v>66</v>
      </c>
      <c r="I85" s="32" t="s">
        <v>44</v>
      </c>
      <c r="K85" s="24"/>
    </row>
    <row r="86" spans="1:11" ht="15" customHeight="1" x14ac:dyDescent="0.25">
      <c r="A86" s="34" t="s">
        <v>120</v>
      </c>
      <c r="B86" s="14">
        <v>44424</v>
      </c>
      <c r="C86" s="15">
        <v>2021</v>
      </c>
      <c r="D86" s="59">
        <v>834</v>
      </c>
      <c r="E86" s="16" t="s">
        <v>126</v>
      </c>
      <c r="F86" s="17" t="s">
        <v>41</v>
      </c>
      <c r="G86" s="18" t="s">
        <v>42</v>
      </c>
      <c r="H86" s="18" t="s">
        <v>122</v>
      </c>
      <c r="I86" s="19" t="s">
        <v>44</v>
      </c>
      <c r="K86" s="24"/>
    </row>
    <row r="87" spans="1:11" ht="15" customHeight="1" x14ac:dyDescent="0.25">
      <c r="A87" s="33" t="s">
        <v>120</v>
      </c>
      <c r="B87" s="27">
        <v>44424</v>
      </c>
      <c r="C87" s="28">
        <v>2021</v>
      </c>
      <c r="D87" s="60">
        <v>834</v>
      </c>
      <c r="E87" s="29" t="s">
        <v>127</v>
      </c>
      <c r="F87" s="30" t="s">
        <v>41</v>
      </c>
      <c r="G87" s="31" t="s">
        <v>42</v>
      </c>
      <c r="H87" s="31" t="s">
        <v>122</v>
      </c>
      <c r="I87" s="32" t="s">
        <v>44</v>
      </c>
      <c r="K87" s="24"/>
    </row>
    <row r="88" spans="1:11" ht="15" customHeight="1" x14ac:dyDescent="0.25">
      <c r="A88" s="33" t="s">
        <v>120</v>
      </c>
      <c r="B88" s="27">
        <v>44428</v>
      </c>
      <c r="C88" s="28">
        <v>2021</v>
      </c>
      <c r="D88" s="60">
        <v>304.2</v>
      </c>
      <c r="E88" s="29" t="s">
        <v>128</v>
      </c>
      <c r="F88" s="30" t="s">
        <v>41</v>
      </c>
      <c r="G88" s="31" t="s">
        <v>42</v>
      </c>
      <c r="H88" s="31" t="s">
        <v>122</v>
      </c>
      <c r="I88" s="32" t="s">
        <v>44</v>
      </c>
      <c r="K88" s="24"/>
    </row>
    <row r="89" spans="1:11" ht="15" customHeight="1" x14ac:dyDescent="0.25">
      <c r="A89" s="34" t="s">
        <v>92</v>
      </c>
      <c r="B89" s="14">
        <v>44431</v>
      </c>
      <c r="C89" s="15">
        <v>2021</v>
      </c>
      <c r="D89" s="59">
        <v>4888.8900000000003</v>
      </c>
      <c r="E89" s="16" t="s">
        <v>129</v>
      </c>
      <c r="F89" s="17" t="s">
        <v>69</v>
      </c>
      <c r="G89" s="18" t="s">
        <v>94</v>
      </c>
      <c r="H89" s="18" t="s">
        <v>95</v>
      </c>
      <c r="I89" s="19" t="s">
        <v>44</v>
      </c>
      <c r="K89" s="24"/>
    </row>
    <row r="90" spans="1:11" ht="15" customHeight="1" x14ac:dyDescent="0.25">
      <c r="A90" s="34" t="s">
        <v>104</v>
      </c>
      <c r="B90" s="14">
        <v>44434</v>
      </c>
      <c r="C90" s="15">
        <v>2021</v>
      </c>
      <c r="D90" s="59">
        <v>181816.63</v>
      </c>
      <c r="E90" s="16" t="s">
        <v>130</v>
      </c>
      <c r="F90" s="17" t="s">
        <v>69</v>
      </c>
      <c r="G90" s="18" t="s">
        <v>106</v>
      </c>
      <c r="H90" s="18" t="s">
        <v>107</v>
      </c>
      <c r="I90" s="19" t="s">
        <v>44</v>
      </c>
      <c r="K90" s="24"/>
    </row>
    <row r="91" spans="1:11" ht="15" customHeight="1" x14ac:dyDescent="0.25">
      <c r="A91" s="33" t="s">
        <v>59</v>
      </c>
      <c r="B91" s="27">
        <v>44438</v>
      </c>
      <c r="C91" s="28">
        <v>2021</v>
      </c>
      <c r="D91" s="60">
        <v>63911.72</v>
      </c>
      <c r="E91" s="29" t="s">
        <v>131</v>
      </c>
      <c r="F91" s="30" t="s">
        <v>41</v>
      </c>
      <c r="G91" s="31" t="s">
        <v>42</v>
      </c>
      <c r="H91" s="31" t="s">
        <v>61</v>
      </c>
      <c r="I91" s="32" t="s">
        <v>44</v>
      </c>
      <c r="K91" s="24"/>
    </row>
    <row r="92" spans="1:11" ht="15" customHeight="1" x14ac:dyDescent="0.25">
      <c r="A92" s="34" t="s">
        <v>29</v>
      </c>
      <c r="B92" s="14">
        <v>44439</v>
      </c>
      <c r="C92" s="15">
        <v>2021</v>
      </c>
      <c r="D92" s="59">
        <v>414.58</v>
      </c>
      <c r="E92" s="16" t="s">
        <v>72</v>
      </c>
      <c r="F92" s="17" t="s">
        <v>20</v>
      </c>
      <c r="G92" s="18" t="s">
        <v>21</v>
      </c>
      <c r="H92" s="18" t="s">
        <v>31</v>
      </c>
      <c r="I92" s="19" t="s">
        <v>23</v>
      </c>
      <c r="K92" s="24"/>
    </row>
    <row r="93" spans="1:11" ht="15" customHeight="1" x14ac:dyDescent="0.25">
      <c r="A93" s="33" t="s">
        <v>29</v>
      </c>
      <c r="B93" s="27">
        <v>44439</v>
      </c>
      <c r="C93" s="28">
        <v>2021</v>
      </c>
      <c r="D93" s="60">
        <v>375.69</v>
      </c>
      <c r="E93" s="29" t="s">
        <v>73</v>
      </c>
      <c r="F93" s="30" t="s">
        <v>20</v>
      </c>
      <c r="G93" s="31" t="s">
        <v>21</v>
      </c>
      <c r="H93" s="31" t="s">
        <v>31</v>
      </c>
      <c r="I93" s="32" t="s">
        <v>23</v>
      </c>
      <c r="K93" s="24"/>
    </row>
    <row r="94" spans="1:11" ht="15" customHeight="1" x14ac:dyDescent="0.25">
      <c r="A94" s="34" t="s">
        <v>25</v>
      </c>
      <c r="B94" s="14">
        <v>44441</v>
      </c>
      <c r="C94" s="15">
        <v>2021</v>
      </c>
      <c r="D94" s="59">
        <v>48885</v>
      </c>
      <c r="E94" s="16" t="s">
        <v>132</v>
      </c>
      <c r="F94" s="17" t="s">
        <v>20</v>
      </c>
      <c r="G94" s="18" t="s">
        <v>21</v>
      </c>
      <c r="H94" s="18" t="s">
        <v>27</v>
      </c>
      <c r="I94" s="19" t="s">
        <v>23</v>
      </c>
      <c r="K94" s="24"/>
    </row>
    <row r="95" spans="1:11" ht="15" customHeight="1" x14ac:dyDescent="0.25">
      <c r="A95" s="33" t="s">
        <v>39</v>
      </c>
      <c r="B95" s="27">
        <v>44442</v>
      </c>
      <c r="C95" s="28">
        <v>2021</v>
      </c>
      <c r="D95" s="60">
        <v>17941.5</v>
      </c>
      <c r="E95" s="29" t="s">
        <v>133</v>
      </c>
      <c r="F95" s="30" t="s">
        <v>41</v>
      </c>
      <c r="G95" s="31" t="s">
        <v>42</v>
      </c>
      <c r="H95" s="31" t="s">
        <v>43</v>
      </c>
      <c r="I95" s="32" t="s">
        <v>44</v>
      </c>
      <c r="K95" s="24"/>
    </row>
    <row r="96" spans="1:11" ht="15" customHeight="1" x14ac:dyDescent="0.25">
      <c r="A96" s="33" t="s">
        <v>120</v>
      </c>
      <c r="B96" s="27">
        <v>44448</v>
      </c>
      <c r="C96" s="28">
        <v>2021</v>
      </c>
      <c r="D96" s="60">
        <v>-304.2</v>
      </c>
      <c r="E96" s="29" t="s">
        <v>134</v>
      </c>
      <c r="F96" s="30" t="s">
        <v>41</v>
      </c>
      <c r="G96" s="31" t="s">
        <v>42</v>
      </c>
      <c r="H96" s="31" t="s">
        <v>122</v>
      </c>
      <c r="I96" s="32" t="s">
        <v>44</v>
      </c>
      <c r="K96" s="24"/>
    </row>
    <row r="97" spans="1:11" ht="15" customHeight="1" x14ac:dyDescent="0.25">
      <c r="A97" s="34" t="s">
        <v>67</v>
      </c>
      <c r="B97" s="14">
        <v>44449</v>
      </c>
      <c r="C97" s="15">
        <v>2021</v>
      </c>
      <c r="D97" s="59">
        <v>111087.5</v>
      </c>
      <c r="E97" s="16" t="s">
        <v>135</v>
      </c>
      <c r="F97" s="17" t="s">
        <v>69</v>
      </c>
      <c r="G97" s="18" t="s">
        <v>70</v>
      </c>
      <c r="H97" s="18" t="s">
        <v>71</v>
      </c>
      <c r="I97" s="19" t="s">
        <v>44</v>
      </c>
      <c r="K97" s="24"/>
    </row>
    <row r="98" spans="1:11" ht="15" customHeight="1" x14ac:dyDescent="0.25">
      <c r="A98" s="34" t="s">
        <v>59</v>
      </c>
      <c r="B98" s="14">
        <v>44449</v>
      </c>
      <c r="C98" s="15">
        <v>2021</v>
      </c>
      <c r="D98" s="59">
        <v>63911.72</v>
      </c>
      <c r="E98" s="16" t="s">
        <v>136</v>
      </c>
      <c r="F98" s="17" t="s">
        <v>41</v>
      </c>
      <c r="G98" s="18" t="s">
        <v>42</v>
      </c>
      <c r="H98" s="18" t="s">
        <v>61</v>
      </c>
      <c r="I98" s="19" t="s">
        <v>44</v>
      </c>
      <c r="K98" s="24"/>
    </row>
    <row r="99" spans="1:11" ht="15" customHeight="1" x14ac:dyDescent="0.25">
      <c r="A99" s="33" t="s">
        <v>120</v>
      </c>
      <c r="B99" s="27">
        <v>44449</v>
      </c>
      <c r="C99" s="28">
        <v>2021</v>
      </c>
      <c r="D99" s="60">
        <v>126.75</v>
      </c>
      <c r="E99" s="29" t="s">
        <v>137</v>
      </c>
      <c r="F99" s="30" t="s">
        <v>41</v>
      </c>
      <c r="G99" s="31" t="s">
        <v>42</v>
      </c>
      <c r="H99" s="31" t="s">
        <v>122</v>
      </c>
      <c r="I99" s="32" t="s">
        <v>44</v>
      </c>
      <c r="K99" s="24"/>
    </row>
    <row r="100" spans="1:11" ht="15" customHeight="1" x14ac:dyDescent="0.25">
      <c r="A100" s="34" t="s">
        <v>120</v>
      </c>
      <c r="B100" s="14">
        <v>44449</v>
      </c>
      <c r="C100" s="15">
        <v>2021</v>
      </c>
      <c r="D100" s="59">
        <v>126.75</v>
      </c>
      <c r="E100" s="16" t="s">
        <v>138</v>
      </c>
      <c r="F100" s="17" t="s">
        <v>41</v>
      </c>
      <c r="G100" s="18" t="s">
        <v>42</v>
      </c>
      <c r="H100" s="18" t="s">
        <v>122</v>
      </c>
      <c r="I100" s="19" t="s">
        <v>44</v>
      </c>
      <c r="K100" s="24"/>
    </row>
    <row r="101" spans="1:11" ht="15" customHeight="1" x14ac:dyDescent="0.25">
      <c r="A101" s="33" t="s">
        <v>62</v>
      </c>
      <c r="B101" s="27">
        <v>44459</v>
      </c>
      <c r="C101" s="28">
        <v>2021</v>
      </c>
      <c r="D101" s="60">
        <v>4480.47</v>
      </c>
      <c r="E101" s="29" t="s">
        <v>139</v>
      </c>
      <c r="F101" s="30" t="s">
        <v>64</v>
      </c>
      <c r="G101" s="31" t="s">
        <v>65</v>
      </c>
      <c r="H101" s="31" t="s">
        <v>66</v>
      </c>
      <c r="I101" s="32" t="s">
        <v>44</v>
      </c>
      <c r="K101" s="24"/>
    </row>
    <row r="102" spans="1:11" ht="15" customHeight="1" x14ac:dyDescent="0.25">
      <c r="A102" s="34" t="s">
        <v>62</v>
      </c>
      <c r="B102" s="14">
        <v>44459</v>
      </c>
      <c r="C102" s="15">
        <v>2021</v>
      </c>
      <c r="D102" s="59">
        <v>1445.31</v>
      </c>
      <c r="E102" s="16" t="s">
        <v>140</v>
      </c>
      <c r="F102" s="17" t="s">
        <v>64</v>
      </c>
      <c r="G102" s="18" t="s">
        <v>65</v>
      </c>
      <c r="H102" s="18" t="s">
        <v>66</v>
      </c>
      <c r="I102" s="19" t="s">
        <v>44</v>
      </c>
      <c r="K102" s="24"/>
    </row>
    <row r="103" spans="1:11" ht="15" customHeight="1" x14ac:dyDescent="0.25">
      <c r="A103" s="33" t="s">
        <v>141</v>
      </c>
      <c r="B103" s="27">
        <v>44459</v>
      </c>
      <c r="C103" s="28">
        <v>2021</v>
      </c>
      <c r="D103" s="60">
        <v>1290</v>
      </c>
      <c r="E103" s="29" t="s">
        <v>142</v>
      </c>
      <c r="F103" s="30" t="s">
        <v>69</v>
      </c>
      <c r="G103" s="31" t="s">
        <v>94</v>
      </c>
      <c r="H103" s="31" t="s">
        <v>95</v>
      </c>
      <c r="I103" s="32" t="s">
        <v>44</v>
      </c>
      <c r="K103" s="24"/>
    </row>
    <row r="104" spans="1:11" ht="15" customHeight="1" x14ac:dyDescent="0.25">
      <c r="A104" s="33" t="s">
        <v>104</v>
      </c>
      <c r="B104" s="27">
        <v>44466</v>
      </c>
      <c r="C104" s="28">
        <v>2021</v>
      </c>
      <c r="D104" s="60">
        <v>181816.63</v>
      </c>
      <c r="E104" s="29" t="s">
        <v>143</v>
      </c>
      <c r="F104" s="30" t="s">
        <v>69</v>
      </c>
      <c r="G104" s="31" t="s">
        <v>106</v>
      </c>
      <c r="H104" s="31" t="s">
        <v>107</v>
      </c>
      <c r="I104" s="32" t="s">
        <v>44</v>
      </c>
      <c r="K104" s="24"/>
    </row>
    <row r="105" spans="1:11" ht="15" customHeight="1" x14ac:dyDescent="0.25">
      <c r="A105" s="34" t="s">
        <v>144</v>
      </c>
      <c r="B105" s="14">
        <v>44466</v>
      </c>
      <c r="C105" s="15">
        <v>2021</v>
      </c>
      <c r="D105" s="59">
        <v>36388.44</v>
      </c>
      <c r="E105" s="16" t="s">
        <v>145</v>
      </c>
      <c r="F105" s="17" t="s">
        <v>69</v>
      </c>
      <c r="G105" s="18" t="s">
        <v>106</v>
      </c>
      <c r="H105" s="18" t="s">
        <v>107</v>
      </c>
      <c r="I105" s="19" t="s">
        <v>44</v>
      </c>
      <c r="K105" s="24"/>
    </row>
    <row r="106" spans="1:11" ht="15" customHeight="1" x14ac:dyDescent="0.25">
      <c r="A106" s="34" t="s">
        <v>62</v>
      </c>
      <c r="B106" s="14">
        <v>44466</v>
      </c>
      <c r="C106" s="15">
        <v>2021</v>
      </c>
      <c r="D106" s="59">
        <v>90428.46</v>
      </c>
      <c r="E106" s="16" t="s">
        <v>146</v>
      </c>
      <c r="F106" s="17" t="s">
        <v>64</v>
      </c>
      <c r="G106" s="18" t="s">
        <v>65</v>
      </c>
      <c r="H106" s="18" t="s">
        <v>66</v>
      </c>
      <c r="I106" s="19" t="s">
        <v>44</v>
      </c>
      <c r="K106" s="24"/>
    </row>
    <row r="107" spans="1:11" ht="15" customHeight="1" x14ac:dyDescent="0.25">
      <c r="A107" s="33" t="s">
        <v>29</v>
      </c>
      <c r="B107" s="27">
        <v>44469</v>
      </c>
      <c r="C107" s="28">
        <v>2021</v>
      </c>
      <c r="D107" s="60">
        <v>774.6</v>
      </c>
      <c r="E107" s="29" t="s">
        <v>72</v>
      </c>
      <c r="F107" s="30" t="s">
        <v>20</v>
      </c>
      <c r="G107" s="31" t="s">
        <v>21</v>
      </c>
      <c r="H107" s="31" t="s">
        <v>31</v>
      </c>
      <c r="I107" s="32" t="s">
        <v>23</v>
      </c>
      <c r="K107" s="24"/>
    </row>
    <row r="108" spans="1:11" ht="15" customHeight="1" x14ac:dyDescent="0.25">
      <c r="A108" s="34" t="s">
        <v>29</v>
      </c>
      <c r="B108" s="14">
        <v>44469</v>
      </c>
      <c r="C108" s="15">
        <v>2021</v>
      </c>
      <c r="D108" s="59">
        <v>372.07</v>
      </c>
      <c r="E108" s="16" t="s">
        <v>147</v>
      </c>
      <c r="F108" s="17" t="s">
        <v>20</v>
      </c>
      <c r="G108" s="18" t="s">
        <v>21</v>
      </c>
      <c r="H108" s="18" t="s">
        <v>31</v>
      </c>
      <c r="I108" s="19" t="s">
        <v>23</v>
      </c>
      <c r="K108" s="24"/>
    </row>
    <row r="109" spans="1:11" ht="15" customHeight="1" x14ac:dyDescent="0.25">
      <c r="A109" s="33" t="s">
        <v>25</v>
      </c>
      <c r="B109" s="27">
        <v>44470</v>
      </c>
      <c r="C109" s="28">
        <v>2021</v>
      </c>
      <c r="D109" s="60">
        <v>52715</v>
      </c>
      <c r="E109" s="29" t="s">
        <v>148</v>
      </c>
      <c r="F109" s="30" t="s">
        <v>20</v>
      </c>
      <c r="G109" s="31" t="s">
        <v>21</v>
      </c>
      <c r="H109" s="31" t="s">
        <v>27</v>
      </c>
      <c r="I109" s="32" t="s">
        <v>23</v>
      </c>
      <c r="K109" s="24"/>
    </row>
    <row r="110" spans="1:11" ht="15" customHeight="1" x14ac:dyDescent="0.25">
      <c r="A110" s="34" t="s">
        <v>149</v>
      </c>
      <c r="B110" s="14">
        <v>44476</v>
      </c>
      <c r="C110" s="15">
        <v>2021</v>
      </c>
      <c r="D110" s="59">
        <v>5400</v>
      </c>
      <c r="E110" s="16" t="s">
        <v>150</v>
      </c>
      <c r="F110" s="17" t="s">
        <v>41</v>
      </c>
      <c r="G110" s="18" t="s">
        <v>42</v>
      </c>
      <c r="H110" s="18" t="s">
        <v>61</v>
      </c>
      <c r="I110" s="19" t="s">
        <v>44</v>
      </c>
      <c r="K110" s="24"/>
    </row>
    <row r="111" spans="1:11" ht="15" customHeight="1" x14ac:dyDescent="0.25">
      <c r="A111" s="33" t="s">
        <v>151</v>
      </c>
      <c r="B111" s="27">
        <v>44476</v>
      </c>
      <c r="C111" s="28">
        <v>2021</v>
      </c>
      <c r="D111" s="60">
        <v>1550.3</v>
      </c>
      <c r="E111" s="29" t="s">
        <v>152</v>
      </c>
      <c r="F111" s="30" t="s">
        <v>69</v>
      </c>
      <c r="G111" s="31" t="s">
        <v>94</v>
      </c>
      <c r="H111" s="31" t="s">
        <v>153</v>
      </c>
      <c r="I111" s="32" t="s">
        <v>44</v>
      </c>
      <c r="K111" s="24"/>
    </row>
    <row r="112" spans="1:11" ht="15" customHeight="1" x14ac:dyDescent="0.25">
      <c r="A112" s="33" t="s">
        <v>92</v>
      </c>
      <c r="B112" s="27">
        <v>44476</v>
      </c>
      <c r="C112" s="28">
        <v>2021</v>
      </c>
      <c r="D112" s="60">
        <v>4888.8900000000003</v>
      </c>
      <c r="E112" s="29" t="s">
        <v>154</v>
      </c>
      <c r="F112" s="30" t="s">
        <v>69</v>
      </c>
      <c r="G112" s="31" t="s">
        <v>94</v>
      </c>
      <c r="H112" s="31" t="s">
        <v>95</v>
      </c>
      <c r="I112" s="32" t="s">
        <v>44</v>
      </c>
      <c r="K112" s="24"/>
    </row>
    <row r="113" spans="1:11" ht="15" customHeight="1" x14ac:dyDescent="0.25">
      <c r="A113" s="34" t="s">
        <v>39</v>
      </c>
      <c r="B113" s="14">
        <v>44482</v>
      </c>
      <c r="C113" s="15">
        <v>2021</v>
      </c>
      <c r="D113" s="59">
        <v>24907.52</v>
      </c>
      <c r="E113" s="16" t="s">
        <v>155</v>
      </c>
      <c r="F113" s="17" t="s">
        <v>41</v>
      </c>
      <c r="G113" s="18" t="s">
        <v>42</v>
      </c>
      <c r="H113" s="18" t="s">
        <v>43</v>
      </c>
      <c r="I113" s="19" t="s">
        <v>44</v>
      </c>
      <c r="K113" s="24"/>
    </row>
    <row r="114" spans="1:11" ht="15" customHeight="1" x14ac:dyDescent="0.25">
      <c r="A114" s="34" t="s">
        <v>67</v>
      </c>
      <c r="B114" s="14">
        <v>44484</v>
      </c>
      <c r="C114" s="15">
        <v>2021</v>
      </c>
      <c r="D114" s="59">
        <v>111087.5</v>
      </c>
      <c r="E114" s="16" t="s">
        <v>156</v>
      </c>
      <c r="F114" s="17" t="s">
        <v>69</v>
      </c>
      <c r="G114" s="18" t="s">
        <v>70</v>
      </c>
      <c r="H114" s="18" t="s">
        <v>71</v>
      </c>
      <c r="I114" s="19" t="s">
        <v>44</v>
      </c>
      <c r="K114" s="24"/>
    </row>
    <row r="115" spans="1:11" ht="15" customHeight="1" x14ac:dyDescent="0.25">
      <c r="A115" s="33" t="s">
        <v>157</v>
      </c>
      <c r="B115" s="27">
        <v>44484</v>
      </c>
      <c r="C115" s="28">
        <v>2021</v>
      </c>
      <c r="D115" s="60">
        <v>109172.33</v>
      </c>
      <c r="E115" s="29" t="s">
        <v>158</v>
      </c>
      <c r="F115" s="30" t="s">
        <v>69</v>
      </c>
      <c r="G115" s="31" t="s">
        <v>159</v>
      </c>
      <c r="H115" s="31" t="s">
        <v>160</v>
      </c>
      <c r="I115" s="32" t="s">
        <v>44</v>
      </c>
      <c r="K115" s="24"/>
    </row>
    <row r="116" spans="1:11" ht="15" customHeight="1" x14ac:dyDescent="0.25">
      <c r="A116" s="34" t="s">
        <v>39</v>
      </c>
      <c r="B116" s="14">
        <v>44484</v>
      </c>
      <c r="C116" s="15">
        <v>2021</v>
      </c>
      <c r="D116" s="59">
        <v>235894.99</v>
      </c>
      <c r="E116" s="16" t="s">
        <v>161</v>
      </c>
      <c r="F116" s="17" t="s">
        <v>41</v>
      </c>
      <c r="G116" s="18" t="s">
        <v>42</v>
      </c>
      <c r="H116" s="18" t="s">
        <v>43</v>
      </c>
      <c r="I116" s="19" t="s">
        <v>44</v>
      </c>
      <c r="K116" s="24"/>
    </row>
    <row r="117" spans="1:11" ht="15" customHeight="1" x14ac:dyDescent="0.25">
      <c r="A117" s="33" t="s">
        <v>151</v>
      </c>
      <c r="B117" s="27">
        <v>44484</v>
      </c>
      <c r="C117" s="28">
        <v>2021</v>
      </c>
      <c r="D117" s="60">
        <v>4650.8999999999996</v>
      </c>
      <c r="E117" s="29" t="s">
        <v>162</v>
      </c>
      <c r="F117" s="30" t="s">
        <v>69</v>
      </c>
      <c r="G117" s="31" t="s">
        <v>94</v>
      </c>
      <c r="H117" s="31" t="s">
        <v>153</v>
      </c>
      <c r="I117" s="32" t="s">
        <v>44</v>
      </c>
      <c r="K117" s="24"/>
    </row>
    <row r="118" spans="1:11" ht="15" customHeight="1" x14ac:dyDescent="0.25">
      <c r="A118" s="34" t="s">
        <v>151</v>
      </c>
      <c r="B118" s="14">
        <v>44484</v>
      </c>
      <c r="C118" s="15">
        <v>2021</v>
      </c>
      <c r="D118" s="59">
        <v>30000</v>
      </c>
      <c r="E118" s="16" t="s">
        <v>163</v>
      </c>
      <c r="F118" s="17" t="s">
        <v>69</v>
      </c>
      <c r="G118" s="18" t="s">
        <v>94</v>
      </c>
      <c r="H118" s="18" t="s">
        <v>153</v>
      </c>
      <c r="I118" s="19" t="s">
        <v>44</v>
      </c>
      <c r="K118" s="24"/>
    </row>
    <row r="119" spans="1:11" ht="15" customHeight="1" x14ac:dyDescent="0.25">
      <c r="A119" s="33" t="s">
        <v>141</v>
      </c>
      <c r="B119" s="27">
        <v>44484</v>
      </c>
      <c r="C119" s="28">
        <v>2021</v>
      </c>
      <c r="D119" s="60">
        <v>7350</v>
      </c>
      <c r="E119" s="29" t="s">
        <v>164</v>
      </c>
      <c r="F119" s="30" t="s">
        <v>69</v>
      </c>
      <c r="G119" s="31" t="s">
        <v>94</v>
      </c>
      <c r="H119" s="31" t="s">
        <v>95</v>
      </c>
      <c r="I119" s="32" t="s">
        <v>44</v>
      </c>
      <c r="K119" s="24"/>
    </row>
    <row r="120" spans="1:11" ht="15" customHeight="1" x14ac:dyDescent="0.25">
      <c r="A120" s="33" t="s">
        <v>62</v>
      </c>
      <c r="B120" s="27">
        <v>44487</v>
      </c>
      <c r="C120" s="28">
        <v>2021</v>
      </c>
      <c r="D120" s="60">
        <v>4480.47</v>
      </c>
      <c r="E120" s="29" t="s">
        <v>165</v>
      </c>
      <c r="F120" s="30" t="s">
        <v>64</v>
      </c>
      <c r="G120" s="31" t="s">
        <v>65</v>
      </c>
      <c r="H120" s="31" t="s">
        <v>66</v>
      </c>
      <c r="I120" s="32" t="s">
        <v>44</v>
      </c>
      <c r="K120" s="24"/>
    </row>
    <row r="121" spans="1:11" ht="15" customHeight="1" x14ac:dyDescent="0.25">
      <c r="A121" s="34" t="s">
        <v>62</v>
      </c>
      <c r="B121" s="14">
        <v>44487</v>
      </c>
      <c r="C121" s="15">
        <v>2021</v>
      </c>
      <c r="D121" s="59">
        <v>1445.31</v>
      </c>
      <c r="E121" s="16" t="s">
        <v>166</v>
      </c>
      <c r="F121" s="17" t="s">
        <v>64</v>
      </c>
      <c r="G121" s="18" t="s">
        <v>65</v>
      </c>
      <c r="H121" s="18" t="s">
        <v>66</v>
      </c>
      <c r="I121" s="19" t="s">
        <v>44</v>
      </c>
      <c r="K121" s="24"/>
    </row>
    <row r="122" spans="1:11" ht="15" customHeight="1" x14ac:dyDescent="0.25">
      <c r="A122" s="34" t="s">
        <v>59</v>
      </c>
      <c r="B122" s="14">
        <v>44487</v>
      </c>
      <c r="C122" s="15">
        <v>2021</v>
      </c>
      <c r="D122" s="59">
        <v>63911.72</v>
      </c>
      <c r="E122" s="16" t="s">
        <v>167</v>
      </c>
      <c r="F122" s="17" t="s">
        <v>41</v>
      </c>
      <c r="G122" s="18" t="s">
        <v>42</v>
      </c>
      <c r="H122" s="18" t="s">
        <v>61</v>
      </c>
      <c r="I122" s="19" t="s">
        <v>44</v>
      </c>
      <c r="K122" s="24"/>
    </row>
    <row r="123" spans="1:11" ht="15" customHeight="1" x14ac:dyDescent="0.25">
      <c r="A123" s="33" t="s">
        <v>62</v>
      </c>
      <c r="B123" s="27">
        <v>44494</v>
      </c>
      <c r="C123" s="28">
        <v>2021</v>
      </c>
      <c r="D123" s="60">
        <v>90428.46</v>
      </c>
      <c r="E123" s="29" t="s">
        <v>168</v>
      </c>
      <c r="F123" s="30" t="s">
        <v>64</v>
      </c>
      <c r="G123" s="31" t="s">
        <v>65</v>
      </c>
      <c r="H123" s="31" t="s">
        <v>66</v>
      </c>
      <c r="I123" s="32" t="s">
        <v>44</v>
      </c>
      <c r="K123" s="24"/>
    </row>
    <row r="124" spans="1:11" ht="15" customHeight="1" x14ac:dyDescent="0.25">
      <c r="A124" s="34" t="s">
        <v>39</v>
      </c>
      <c r="B124" s="14">
        <v>44497</v>
      </c>
      <c r="C124" s="15">
        <v>2021</v>
      </c>
      <c r="D124" s="59">
        <v>24907.52</v>
      </c>
      <c r="E124" s="16" t="s">
        <v>169</v>
      </c>
      <c r="F124" s="17" t="s">
        <v>41</v>
      </c>
      <c r="G124" s="18" t="s">
        <v>42</v>
      </c>
      <c r="H124" s="18" t="s">
        <v>43</v>
      </c>
      <c r="I124" s="19" t="s">
        <v>44</v>
      </c>
      <c r="K124" s="24"/>
    </row>
    <row r="125" spans="1:11" ht="15" customHeight="1" x14ac:dyDescent="0.25">
      <c r="A125" s="33" t="s">
        <v>92</v>
      </c>
      <c r="B125" s="27">
        <v>44497</v>
      </c>
      <c r="C125" s="28">
        <v>2021</v>
      </c>
      <c r="D125" s="60">
        <v>4888.8900000000003</v>
      </c>
      <c r="E125" s="29" t="s">
        <v>170</v>
      </c>
      <c r="F125" s="30" t="s">
        <v>69</v>
      </c>
      <c r="G125" s="31" t="s">
        <v>94</v>
      </c>
      <c r="H125" s="31" t="s">
        <v>95</v>
      </c>
      <c r="I125" s="32" t="s">
        <v>44</v>
      </c>
      <c r="K125" s="24"/>
    </row>
    <row r="126" spans="1:11" ht="15" customHeight="1" x14ac:dyDescent="0.25">
      <c r="A126" s="34" t="s">
        <v>29</v>
      </c>
      <c r="B126" s="14">
        <v>44500</v>
      </c>
      <c r="C126" s="15">
        <v>2021</v>
      </c>
      <c r="D126" s="59">
        <v>873.97</v>
      </c>
      <c r="E126" s="16" t="s">
        <v>72</v>
      </c>
      <c r="F126" s="17" t="s">
        <v>20</v>
      </c>
      <c r="G126" s="18" t="s">
        <v>21</v>
      </c>
      <c r="H126" s="18" t="s">
        <v>31</v>
      </c>
      <c r="I126" s="19" t="s">
        <v>23</v>
      </c>
      <c r="K126" s="24"/>
    </row>
    <row r="127" spans="1:11" ht="15" customHeight="1" x14ac:dyDescent="0.25">
      <c r="A127" s="33" t="s">
        <v>29</v>
      </c>
      <c r="B127" s="27">
        <v>44500</v>
      </c>
      <c r="C127" s="28">
        <v>2021</v>
      </c>
      <c r="D127" s="60">
        <v>1820.2</v>
      </c>
      <c r="E127" s="29" t="s">
        <v>147</v>
      </c>
      <c r="F127" s="30" t="s">
        <v>20</v>
      </c>
      <c r="G127" s="31" t="s">
        <v>21</v>
      </c>
      <c r="H127" s="31" t="s">
        <v>31</v>
      </c>
      <c r="I127" s="32" t="s">
        <v>23</v>
      </c>
      <c r="K127" s="24"/>
    </row>
    <row r="128" spans="1:11" ht="15" customHeight="1" x14ac:dyDescent="0.25">
      <c r="A128" s="33" t="s">
        <v>25</v>
      </c>
      <c r="B128" s="27">
        <v>44503</v>
      </c>
      <c r="C128" s="28">
        <v>2021</v>
      </c>
      <c r="D128" s="60">
        <v>52052</v>
      </c>
      <c r="E128" s="29" t="s">
        <v>171</v>
      </c>
      <c r="F128" s="30" t="s">
        <v>20</v>
      </c>
      <c r="G128" s="31" t="s">
        <v>21</v>
      </c>
      <c r="H128" s="31" t="s">
        <v>27</v>
      </c>
      <c r="I128" s="32" t="s">
        <v>23</v>
      </c>
      <c r="K128" s="24"/>
    </row>
    <row r="129" spans="1:11" ht="15" customHeight="1" x14ac:dyDescent="0.25">
      <c r="A129" s="34" t="s">
        <v>53</v>
      </c>
      <c r="B129" s="14">
        <v>44503</v>
      </c>
      <c r="C129" s="15">
        <v>2021</v>
      </c>
      <c r="D129" s="59">
        <v>316.88</v>
      </c>
      <c r="E129" s="16" t="s">
        <v>172</v>
      </c>
      <c r="F129" s="17" t="s">
        <v>20</v>
      </c>
      <c r="G129" s="18" t="s">
        <v>21</v>
      </c>
      <c r="H129" s="18" t="s">
        <v>55</v>
      </c>
      <c r="I129" s="19" t="s">
        <v>23</v>
      </c>
      <c r="K129" s="24"/>
    </row>
    <row r="130" spans="1:11" ht="15" customHeight="1" x14ac:dyDescent="0.25">
      <c r="A130" s="34" t="s">
        <v>53</v>
      </c>
      <c r="B130" s="14">
        <v>44503</v>
      </c>
      <c r="C130" s="15">
        <v>2021</v>
      </c>
      <c r="D130" s="59">
        <v>316.88</v>
      </c>
      <c r="E130" s="16" t="s">
        <v>173</v>
      </c>
      <c r="F130" s="17" t="s">
        <v>20</v>
      </c>
      <c r="G130" s="18" t="s">
        <v>21</v>
      </c>
      <c r="H130" s="18" t="s">
        <v>55</v>
      </c>
      <c r="I130" s="19" t="s">
        <v>23</v>
      </c>
      <c r="K130" s="24"/>
    </row>
    <row r="131" spans="1:11" ht="15" customHeight="1" x14ac:dyDescent="0.25">
      <c r="A131" s="33" t="s">
        <v>144</v>
      </c>
      <c r="B131" s="27">
        <v>44508</v>
      </c>
      <c r="C131" s="28">
        <v>2021</v>
      </c>
      <c r="D131" s="60">
        <v>36388.44</v>
      </c>
      <c r="E131" s="29" t="s">
        <v>174</v>
      </c>
      <c r="F131" s="30" t="s">
        <v>69</v>
      </c>
      <c r="G131" s="31" t="s">
        <v>106</v>
      </c>
      <c r="H131" s="31" t="s">
        <v>107</v>
      </c>
      <c r="I131" s="32" t="s">
        <v>44</v>
      </c>
      <c r="K131" s="24"/>
    </row>
    <row r="132" spans="1:11" ht="15" customHeight="1" x14ac:dyDescent="0.25">
      <c r="A132" s="34" t="s">
        <v>53</v>
      </c>
      <c r="B132" s="14">
        <v>44509</v>
      </c>
      <c r="C132" s="15">
        <v>2021</v>
      </c>
      <c r="D132" s="59">
        <v>126.75</v>
      </c>
      <c r="E132" s="16" t="s">
        <v>175</v>
      </c>
      <c r="F132" s="17" t="s">
        <v>20</v>
      </c>
      <c r="G132" s="18" t="s">
        <v>21</v>
      </c>
      <c r="H132" s="18" t="s">
        <v>55</v>
      </c>
      <c r="I132" s="19" t="s">
        <v>23</v>
      </c>
      <c r="K132" s="24"/>
    </row>
    <row r="133" spans="1:11" ht="15" customHeight="1" x14ac:dyDescent="0.25">
      <c r="A133" s="33" t="s">
        <v>104</v>
      </c>
      <c r="B133" s="27">
        <v>44511</v>
      </c>
      <c r="C133" s="28">
        <v>2021</v>
      </c>
      <c r="D133" s="60">
        <v>181816.63</v>
      </c>
      <c r="E133" s="29" t="s">
        <v>176</v>
      </c>
      <c r="F133" s="30" t="s">
        <v>69</v>
      </c>
      <c r="G133" s="31" t="s">
        <v>106</v>
      </c>
      <c r="H133" s="31" t="s">
        <v>107</v>
      </c>
      <c r="I133" s="32" t="s">
        <v>44</v>
      </c>
      <c r="K133" s="24"/>
    </row>
    <row r="134" spans="1:11" ht="15" customHeight="1" x14ac:dyDescent="0.25">
      <c r="A134" s="34" t="s">
        <v>62</v>
      </c>
      <c r="B134" s="14">
        <v>44511</v>
      </c>
      <c r="C134" s="15">
        <v>2021</v>
      </c>
      <c r="D134" s="59">
        <v>4480.47</v>
      </c>
      <c r="E134" s="16" t="s">
        <v>177</v>
      </c>
      <c r="F134" s="17" t="s">
        <v>64</v>
      </c>
      <c r="G134" s="18" t="s">
        <v>65</v>
      </c>
      <c r="H134" s="18" t="s">
        <v>66</v>
      </c>
      <c r="I134" s="19" t="s">
        <v>44</v>
      </c>
      <c r="K134" s="24"/>
    </row>
    <row r="135" spans="1:11" ht="15" customHeight="1" x14ac:dyDescent="0.25">
      <c r="A135" s="33" t="s">
        <v>62</v>
      </c>
      <c r="B135" s="27">
        <v>44511</v>
      </c>
      <c r="C135" s="28">
        <v>2021</v>
      </c>
      <c r="D135" s="60">
        <v>1445.31</v>
      </c>
      <c r="E135" s="29" t="s">
        <v>178</v>
      </c>
      <c r="F135" s="30" t="s">
        <v>64</v>
      </c>
      <c r="G135" s="31" t="s">
        <v>65</v>
      </c>
      <c r="H135" s="31" t="s">
        <v>66</v>
      </c>
      <c r="I135" s="32" t="s">
        <v>44</v>
      </c>
      <c r="K135" s="24"/>
    </row>
    <row r="136" spans="1:11" ht="15" customHeight="1" x14ac:dyDescent="0.25">
      <c r="A136" s="33" t="s">
        <v>149</v>
      </c>
      <c r="B136" s="27">
        <v>44511</v>
      </c>
      <c r="C136" s="28">
        <v>2021</v>
      </c>
      <c r="D136" s="60">
        <v>10800</v>
      </c>
      <c r="E136" s="29" t="s">
        <v>179</v>
      </c>
      <c r="F136" s="30" t="s">
        <v>41</v>
      </c>
      <c r="G136" s="31" t="s">
        <v>42</v>
      </c>
      <c r="H136" s="31" t="s">
        <v>61</v>
      </c>
      <c r="I136" s="32" t="s">
        <v>44</v>
      </c>
      <c r="K136" s="24"/>
    </row>
    <row r="137" spans="1:11" ht="15" customHeight="1" x14ac:dyDescent="0.25">
      <c r="A137" s="34" t="s">
        <v>39</v>
      </c>
      <c r="B137" s="14">
        <v>44511</v>
      </c>
      <c r="C137" s="15">
        <v>2021</v>
      </c>
      <c r="D137" s="59">
        <v>11687.93</v>
      </c>
      <c r="E137" s="16" t="s">
        <v>180</v>
      </c>
      <c r="F137" s="17" t="s">
        <v>41</v>
      </c>
      <c r="G137" s="18" t="s">
        <v>42</v>
      </c>
      <c r="H137" s="18" t="s">
        <v>43</v>
      </c>
      <c r="I137" s="19" t="s">
        <v>44</v>
      </c>
      <c r="K137" s="24"/>
    </row>
    <row r="138" spans="1:11" ht="15" customHeight="1" x14ac:dyDescent="0.25">
      <c r="A138" s="34" t="s">
        <v>39</v>
      </c>
      <c r="B138" s="14">
        <v>44511</v>
      </c>
      <c r="C138" s="15">
        <v>2021</v>
      </c>
      <c r="D138" s="59">
        <v>3770.3</v>
      </c>
      <c r="E138" s="16" t="s">
        <v>181</v>
      </c>
      <c r="F138" s="17" t="s">
        <v>41</v>
      </c>
      <c r="G138" s="18" t="s">
        <v>42</v>
      </c>
      <c r="H138" s="18" t="s">
        <v>43</v>
      </c>
      <c r="I138" s="19" t="s">
        <v>44</v>
      </c>
      <c r="K138" s="24"/>
    </row>
    <row r="139" spans="1:11" ht="15" customHeight="1" x14ac:dyDescent="0.25">
      <c r="A139" s="33" t="s">
        <v>39</v>
      </c>
      <c r="B139" s="27">
        <v>44511</v>
      </c>
      <c r="C139" s="28">
        <v>2021</v>
      </c>
      <c r="D139" s="60">
        <v>24963.79</v>
      </c>
      <c r="E139" s="29" t="s">
        <v>182</v>
      </c>
      <c r="F139" s="30" t="s">
        <v>41</v>
      </c>
      <c r="G139" s="31" t="s">
        <v>42</v>
      </c>
      <c r="H139" s="31" t="s">
        <v>43</v>
      </c>
      <c r="I139" s="32" t="s">
        <v>44</v>
      </c>
      <c r="K139" s="24"/>
    </row>
    <row r="140" spans="1:11" ht="15" customHeight="1" x14ac:dyDescent="0.25">
      <c r="A140" s="34" t="s">
        <v>120</v>
      </c>
      <c r="B140" s="14">
        <v>44517</v>
      </c>
      <c r="C140" s="15">
        <v>2021</v>
      </c>
      <c r="D140" s="59">
        <v>152.1</v>
      </c>
      <c r="E140" s="16" t="s">
        <v>183</v>
      </c>
      <c r="F140" s="17" t="s">
        <v>41</v>
      </c>
      <c r="G140" s="18" t="s">
        <v>42</v>
      </c>
      <c r="H140" s="18" t="s">
        <v>122</v>
      </c>
      <c r="I140" s="19" t="s">
        <v>44</v>
      </c>
      <c r="K140" s="24"/>
    </row>
    <row r="141" spans="1:11" ht="15" customHeight="1" x14ac:dyDescent="0.25">
      <c r="A141" s="33" t="s">
        <v>62</v>
      </c>
      <c r="B141" s="27">
        <v>44518</v>
      </c>
      <c r="C141" s="28">
        <v>2021</v>
      </c>
      <c r="D141" s="60">
        <v>90428.46</v>
      </c>
      <c r="E141" s="29" t="s">
        <v>184</v>
      </c>
      <c r="F141" s="30" t="s">
        <v>64</v>
      </c>
      <c r="G141" s="31" t="s">
        <v>65</v>
      </c>
      <c r="H141" s="31" t="s">
        <v>66</v>
      </c>
      <c r="I141" s="32" t="s">
        <v>44</v>
      </c>
      <c r="K141" s="24"/>
    </row>
    <row r="142" spans="1:11" ht="15" customHeight="1" x14ac:dyDescent="0.25">
      <c r="A142" s="34" t="s">
        <v>59</v>
      </c>
      <c r="B142" s="14">
        <v>44518</v>
      </c>
      <c r="C142" s="15">
        <v>2021</v>
      </c>
      <c r="D142" s="59">
        <v>63911.72</v>
      </c>
      <c r="E142" s="16" t="s">
        <v>185</v>
      </c>
      <c r="F142" s="17" t="s">
        <v>41</v>
      </c>
      <c r="G142" s="18" t="s">
        <v>42</v>
      </c>
      <c r="H142" s="18" t="s">
        <v>61</v>
      </c>
      <c r="I142" s="19" t="s">
        <v>44</v>
      </c>
      <c r="K142" s="24"/>
    </row>
    <row r="143" spans="1:11" ht="15" customHeight="1" x14ac:dyDescent="0.25">
      <c r="A143" s="33" t="s">
        <v>120</v>
      </c>
      <c r="B143" s="27">
        <v>44518</v>
      </c>
      <c r="C143" s="28">
        <v>2021</v>
      </c>
      <c r="D143" s="60">
        <v>912.6</v>
      </c>
      <c r="E143" s="29" t="s">
        <v>186</v>
      </c>
      <c r="F143" s="30" t="s">
        <v>41</v>
      </c>
      <c r="G143" s="31" t="s">
        <v>42</v>
      </c>
      <c r="H143" s="31" t="s">
        <v>122</v>
      </c>
      <c r="I143" s="32" t="s">
        <v>44</v>
      </c>
      <c r="K143" s="24"/>
    </row>
    <row r="144" spans="1:11" ht="15" customHeight="1" x14ac:dyDescent="0.25">
      <c r="A144" s="33" t="s">
        <v>141</v>
      </c>
      <c r="B144" s="27">
        <v>44518</v>
      </c>
      <c r="C144" s="28">
        <v>2021</v>
      </c>
      <c r="D144" s="60">
        <v>7350</v>
      </c>
      <c r="E144" s="29" t="s">
        <v>187</v>
      </c>
      <c r="F144" s="30" t="s">
        <v>69</v>
      </c>
      <c r="G144" s="31" t="s">
        <v>94</v>
      </c>
      <c r="H144" s="31" t="s">
        <v>95</v>
      </c>
      <c r="I144" s="32" t="s">
        <v>44</v>
      </c>
      <c r="K144" s="24"/>
    </row>
    <row r="145" spans="1:13" ht="15" customHeight="1" x14ac:dyDescent="0.25">
      <c r="A145" s="34" t="s">
        <v>120</v>
      </c>
      <c r="B145" s="14">
        <v>44522</v>
      </c>
      <c r="C145" s="15">
        <v>2021</v>
      </c>
      <c r="D145" s="59">
        <v>608.4</v>
      </c>
      <c r="E145" s="16" t="s">
        <v>188</v>
      </c>
      <c r="F145" s="17" t="s">
        <v>41</v>
      </c>
      <c r="G145" s="18" t="s">
        <v>42</v>
      </c>
      <c r="H145" s="18" t="s">
        <v>122</v>
      </c>
      <c r="I145" s="19" t="s">
        <v>44</v>
      </c>
      <c r="K145" s="24"/>
    </row>
    <row r="146" spans="1:13" ht="15" customHeight="1" x14ac:dyDescent="0.25">
      <c r="A146" s="34" t="s">
        <v>120</v>
      </c>
      <c r="B146" s="14">
        <v>44522</v>
      </c>
      <c r="C146" s="15">
        <v>2021</v>
      </c>
      <c r="D146" s="59">
        <v>304.2</v>
      </c>
      <c r="E146" s="16" t="s">
        <v>189</v>
      </c>
      <c r="F146" s="17" t="s">
        <v>41</v>
      </c>
      <c r="G146" s="18" t="s">
        <v>42</v>
      </c>
      <c r="H146" s="18" t="s">
        <v>122</v>
      </c>
      <c r="I146" s="19" t="s">
        <v>44</v>
      </c>
      <c r="K146" s="24"/>
    </row>
    <row r="147" spans="1:13" ht="15" customHeight="1" x14ac:dyDescent="0.25">
      <c r="A147" s="33" t="s">
        <v>120</v>
      </c>
      <c r="B147" s="27">
        <v>44522</v>
      </c>
      <c r="C147" s="28">
        <v>2021</v>
      </c>
      <c r="D147" s="60">
        <v>304.2</v>
      </c>
      <c r="E147" s="29" t="s">
        <v>190</v>
      </c>
      <c r="F147" s="30" t="s">
        <v>41</v>
      </c>
      <c r="G147" s="31" t="s">
        <v>42</v>
      </c>
      <c r="H147" s="31" t="s">
        <v>122</v>
      </c>
      <c r="I147" s="32" t="s">
        <v>44</v>
      </c>
      <c r="K147" s="24"/>
    </row>
    <row r="148" spans="1:13" ht="15" customHeight="1" x14ac:dyDescent="0.25">
      <c r="A148" s="34" t="s">
        <v>67</v>
      </c>
      <c r="B148" s="14">
        <v>44525</v>
      </c>
      <c r="C148" s="15">
        <v>2021</v>
      </c>
      <c r="D148" s="59">
        <v>111087.5</v>
      </c>
      <c r="E148" s="16" t="s">
        <v>191</v>
      </c>
      <c r="F148" s="17" t="s">
        <v>69</v>
      </c>
      <c r="G148" s="18" t="s">
        <v>70</v>
      </c>
      <c r="H148" s="18" t="s">
        <v>71</v>
      </c>
      <c r="I148" s="19" t="s">
        <v>44</v>
      </c>
      <c r="K148" s="24"/>
    </row>
    <row r="149" spans="1:13" ht="15" customHeight="1" x14ac:dyDescent="0.25">
      <c r="A149" s="33" t="s">
        <v>104</v>
      </c>
      <c r="B149" s="27">
        <v>44525</v>
      </c>
      <c r="C149" s="28">
        <v>2021</v>
      </c>
      <c r="D149" s="60">
        <v>181816.63</v>
      </c>
      <c r="E149" s="29" t="s">
        <v>192</v>
      </c>
      <c r="F149" s="30" t="s">
        <v>69</v>
      </c>
      <c r="G149" s="31" t="s">
        <v>106</v>
      </c>
      <c r="H149" s="31" t="s">
        <v>107</v>
      </c>
      <c r="I149" s="32" t="s">
        <v>44</v>
      </c>
      <c r="K149" s="24"/>
    </row>
    <row r="150" spans="1:13" ht="15" customHeight="1" x14ac:dyDescent="0.25">
      <c r="A150" s="34" t="s">
        <v>144</v>
      </c>
      <c r="B150" s="14">
        <v>44525</v>
      </c>
      <c r="C150" s="15">
        <v>2021</v>
      </c>
      <c r="D150" s="59">
        <v>36388.44</v>
      </c>
      <c r="E150" s="16" t="s">
        <v>193</v>
      </c>
      <c r="F150" s="17" t="s">
        <v>69</v>
      </c>
      <c r="G150" s="18" t="s">
        <v>106</v>
      </c>
      <c r="H150" s="18" t="s">
        <v>107</v>
      </c>
      <c r="I150" s="19" t="s">
        <v>44</v>
      </c>
      <c r="K150" s="24"/>
    </row>
    <row r="151" spans="1:13" ht="15" customHeight="1" x14ac:dyDescent="0.25">
      <c r="A151" s="33" t="s">
        <v>25</v>
      </c>
      <c r="B151" s="27">
        <v>44525</v>
      </c>
      <c r="C151" s="28">
        <v>2021</v>
      </c>
      <c r="D151" s="60">
        <v>36309.72</v>
      </c>
      <c r="E151" s="29" t="s">
        <v>194</v>
      </c>
      <c r="F151" s="30" t="s">
        <v>20</v>
      </c>
      <c r="G151" s="31" t="s">
        <v>21</v>
      </c>
      <c r="H151" s="31" t="s">
        <v>27</v>
      </c>
      <c r="I151" s="32" t="s">
        <v>23</v>
      </c>
      <c r="K151" s="24"/>
    </row>
    <row r="152" spans="1:13" ht="15" customHeight="1" x14ac:dyDescent="0.25">
      <c r="A152" s="33" t="s">
        <v>53</v>
      </c>
      <c r="B152" s="27">
        <v>44525</v>
      </c>
      <c r="C152" s="28">
        <v>2021</v>
      </c>
      <c r="D152" s="60">
        <v>63.37</v>
      </c>
      <c r="E152" s="29" t="s">
        <v>195</v>
      </c>
      <c r="F152" s="30" t="s">
        <v>20</v>
      </c>
      <c r="G152" s="31" t="s">
        <v>21</v>
      </c>
      <c r="H152" s="31" t="s">
        <v>55</v>
      </c>
      <c r="I152" s="32" t="s">
        <v>23</v>
      </c>
      <c r="K152" s="24"/>
    </row>
    <row r="153" spans="1:13" ht="15" customHeight="1" x14ac:dyDescent="0.25">
      <c r="A153" s="33" t="s">
        <v>39</v>
      </c>
      <c r="B153" s="27">
        <v>44528</v>
      </c>
      <c r="C153" s="28">
        <v>2021</v>
      </c>
      <c r="D153" s="60">
        <v>24851.25</v>
      </c>
      <c r="E153" s="29" t="s">
        <v>196</v>
      </c>
      <c r="F153" s="30" t="s">
        <v>41</v>
      </c>
      <c r="G153" s="31" t="s">
        <v>42</v>
      </c>
      <c r="H153" s="31" t="s">
        <v>43</v>
      </c>
      <c r="I153" s="32" t="s">
        <v>44</v>
      </c>
      <c r="K153" s="24"/>
    </row>
    <row r="154" spans="1:13" ht="15" customHeight="1" x14ac:dyDescent="0.25">
      <c r="A154" s="33" t="s">
        <v>53</v>
      </c>
      <c r="B154" s="27">
        <v>44529</v>
      </c>
      <c r="C154" s="28">
        <v>2021</v>
      </c>
      <c r="D154" s="60">
        <v>-63.37</v>
      </c>
      <c r="E154" s="29" t="s">
        <v>197</v>
      </c>
      <c r="F154" s="30" t="s">
        <v>20</v>
      </c>
      <c r="G154" s="31" t="s">
        <v>21</v>
      </c>
      <c r="H154" s="31" t="s">
        <v>55</v>
      </c>
      <c r="I154" s="32" t="s">
        <v>23</v>
      </c>
      <c r="K154" s="24"/>
    </row>
    <row r="155" spans="1:13" ht="15" customHeight="1" x14ac:dyDescent="0.25">
      <c r="A155" s="33" t="s">
        <v>29</v>
      </c>
      <c r="B155" s="27">
        <v>44530</v>
      </c>
      <c r="C155" s="28">
        <v>2021</v>
      </c>
      <c r="D155" s="60">
        <v>916.42</v>
      </c>
      <c r="E155" s="29" t="s">
        <v>72</v>
      </c>
      <c r="F155" s="30" t="s">
        <v>20</v>
      </c>
      <c r="G155" s="31" t="s">
        <v>21</v>
      </c>
      <c r="H155" s="31" t="s">
        <v>31</v>
      </c>
      <c r="I155" s="32" t="s">
        <v>23</v>
      </c>
      <c r="K155" s="24"/>
    </row>
    <row r="156" spans="1:13" ht="15" customHeight="1" x14ac:dyDescent="0.25">
      <c r="A156" s="34" t="s">
        <v>29</v>
      </c>
      <c r="B156" s="14">
        <v>44530</v>
      </c>
      <c r="C156" s="15">
        <v>2021</v>
      </c>
      <c r="D156" s="59">
        <v>884.65</v>
      </c>
      <c r="E156" s="16" t="s">
        <v>147</v>
      </c>
      <c r="F156" s="17" t="s">
        <v>20</v>
      </c>
      <c r="G156" s="18" t="s">
        <v>21</v>
      </c>
      <c r="H156" s="18" t="s">
        <v>31</v>
      </c>
      <c r="I156" s="19" t="s">
        <v>23</v>
      </c>
      <c r="K156" s="24"/>
      <c r="M156" s="24"/>
    </row>
    <row r="157" spans="1:13" ht="15" customHeight="1" x14ac:dyDescent="0.25">
      <c r="A157" s="34" t="s">
        <v>53</v>
      </c>
      <c r="B157" s="14">
        <v>44531</v>
      </c>
      <c r="C157" s="15">
        <v>2021</v>
      </c>
      <c r="D157" s="59">
        <v>76.05</v>
      </c>
      <c r="E157" s="16" t="s">
        <v>198</v>
      </c>
      <c r="F157" s="17" t="s">
        <v>20</v>
      </c>
      <c r="G157" s="18" t="s">
        <v>21</v>
      </c>
      <c r="H157" s="18" t="s">
        <v>55</v>
      </c>
      <c r="I157" s="19" t="s">
        <v>23</v>
      </c>
      <c r="K157" s="24"/>
      <c r="M157" s="24"/>
    </row>
    <row r="158" spans="1:13" ht="15" customHeight="1" x14ac:dyDescent="0.25">
      <c r="A158" s="34" t="s">
        <v>25</v>
      </c>
      <c r="B158" s="14">
        <v>44532</v>
      </c>
      <c r="C158" s="15">
        <v>2021</v>
      </c>
      <c r="D158" s="59">
        <v>51300</v>
      </c>
      <c r="E158" s="16" t="s">
        <v>199</v>
      </c>
      <c r="F158" s="17" t="s">
        <v>20</v>
      </c>
      <c r="G158" s="18" t="s">
        <v>21</v>
      </c>
      <c r="H158" s="18" t="s">
        <v>27</v>
      </c>
      <c r="I158" s="19" t="s">
        <v>23</v>
      </c>
      <c r="K158" s="24"/>
      <c r="M158" s="24"/>
    </row>
    <row r="159" spans="1:13" ht="15" customHeight="1" x14ac:dyDescent="0.25">
      <c r="A159" s="34" t="s">
        <v>67</v>
      </c>
      <c r="B159" s="14">
        <v>44536</v>
      </c>
      <c r="C159" s="15">
        <v>2021</v>
      </c>
      <c r="D159" s="59">
        <v>-111087.5</v>
      </c>
      <c r="E159" s="16" t="s">
        <v>200</v>
      </c>
      <c r="F159" s="17" t="s">
        <v>69</v>
      </c>
      <c r="G159" s="18" t="s">
        <v>70</v>
      </c>
      <c r="H159" s="18" t="s">
        <v>71</v>
      </c>
      <c r="I159" s="19" t="s">
        <v>44</v>
      </c>
      <c r="K159" s="24"/>
      <c r="L159" s="2"/>
      <c r="M159" s="24"/>
    </row>
    <row r="160" spans="1:13" ht="15" customHeight="1" x14ac:dyDescent="0.25">
      <c r="A160" s="34" t="s">
        <v>67</v>
      </c>
      <c r="B160" s="14">
        <v>44536</v>
      </c>
      <c r="C160" s="15">
        <v>2021</v>
      </c>
      <c r="D160" s="59">
        <v>111087.5</v>
      </c>
      <c r="E160" s="16" t="s">
        <v>201</v>
      </c>
      <c r="F160" s="17" t="s">
        <v>69</v>
      </c>
      <c r="G160" s="18" t="s">
        <v>70</v>
      </c>
      <c r="H160" s="18" t="s">
        <v>71</v>
      </c>
      <c r="I160" s="19" t="s">
        <v>44</v>
      </c>
      <c r="K160" s="24"/>
      <c r="L160" s="2"/>
      <c r="M160" s="24"/>
    </row>
    <row r="161" spans="1:13" ht="15" customHeight="1" x14ac:dyDescent="0.25">
      <c r="A161" s="34" t="s">
        <v>67</v>
      </c>
      <c r="B161" s="14">
        <v>44536</v>
      </c>
      <c r="C161" s="15">
        <v>2021</v>
      </c>
      <c r="D161" s="59">
        <v>111087.5</v>
      </c>
      <c r="E161" s="16" t="s">
        <v>201</v>
      </c>
      <c r="F161" s="17" t="s">
        <v>69</v>
      </c>
      <c r="G161" s="18" t="s">
        <v>70</v>
      </c>
      <c r="H161" s="18" t="s">
        <v>71</v>
      </c>
      <c r="I161" s="19" t="s">
        <v>44</v>
      </c>
      <c r="K161" s="24"/>
      <c r="L161" s="2"/>
      <c r="M161" s="24"/>
    </row>
    <row r="162" spans="1:13" ht="15" customHeight="1" x14ac:dyDescent="0.25">
      <c r="A162" s="34" t="s">
        <v>120</v>
      </c>
      <c r="B162" s="14">
        <v>44536</v>
      </c>
      <c r="C162" s="15">
        <v>2021</v>
      </c>
      <c r="D162" s="59">
        <v>574.6</v>
      </c>
      <c r="E162" s="16" t="s">
        <v>202</v>
      </c>
      <c r="F162" s="17" t="s">
        <v>41</v>
      </c>
      <c r="G162" s="18" t="s">
        <v>42</v>
      </c>
      <c r="H162" s="18" t="s">
        <v>122</v>
      </c>
      <c r="I162" s="19" t="s">
        <v>44</v>
      </c>
      <c r="K162" s="24"/>
      <c r="L162" s="2"/>
      <c r="M162" s="24"/>
    </row>
    <row r="163" spans="1:13" ht="15" customHeight="1" x14ac:dyDescent="0.25">
      <c r="A163" s="34" t="s">
        <v>151</v>
      </c>
      <c r="B163" s="14">
        <v>44536</v>
      </c>
      <c r="C163" s="15">
        <v>2021</v>
      </c>
      <c r="D163" s="59">
        <v>3702.57</v>
      </c>
      <c r="E163" s="16" t="s">
        <v>203</v>
      </c>
      <c r="F163" s="17" t="s">
        <v>69</v>
      </c>
      <c r="G163" s="18" t="s">
        <v>94</v>
      </c>
      <c r="H163" s="18" t="s">
        <v>153</v>
      </c>
      <c r="I163" s="19" t="s">
        <v>44</v>
      </c>
      <c r="K163" s="24"/>
      <c r="L163" s="2"/>
      <c r="M163" s="24"/>
    </row>
    <row r="164" spans="1:13" ht="15" customHeight="1" x14ac:dyDescent="0.25">
      <c r="A164" s="34" t="s">
        <v>151</v>
      </c>
      <c r="B164" s="14">
        <v>44536</v>
      </c>
      <c r="C164" s="15">
        <v>2021</v>
      </c>
      <c r="D164" s="59">
        <v>7405.14</v>
      </c>
      <c r="E164" s="16" t="s">
        <v>204</v>
      </c>
      <c r="F164" s="17" t="s">
        <v>69</v>
      </c>
      <c r="G164" s="18" t="s">
        <v>94</v>
      </c>
      <c r="H164" s="18" t="s">
        <v>153</v>
      </c>
      <c r="I164" s="19" t="s">
        <v>44</v>
      </c>
      <c r="K164" s="24"/>
      <c r="L164" s="2"/>
      <c r="M164" s="24"/>
    </row>
    <row r="165" spans="1:13" ht="15" customHeight="1" x14ac:dyDescent="0.25">
      <c r="A165" s="34" t="s">
        <v>92</v>
      </c>
      <c r="B165" s="14">
        <v>44536</v>
      </c>
      <c r="C165" s="15">
        <v>2021</v>
      </c>
      <c r="D165" s="59">
        <v>4888.8900000000003</v>
      </c>
      <c r="E165" s="16" t="s">
        <v>205</v>
      </c>
      <c r="F165" s="17" t="s">
        <v>69</v>
      </c>
      <c r="G165" s="18" t="s">
        <v>94</v>
      </c>
      <c r="H165" s="18" t="s">
        <v>95</v>
      </c>
      <c r="I165" s="19" t="s">
        <v>44</v>
      </c>
      <c r="K165" s="24"/>
      <c r="L165" s="2"/>
      <c r="M165" s="24"/>
    </row>
    <row r="166" spans="1:13" ht="15" customHeight="1" x14ac:dyDescent="0.25">
      <c r="A166" s="34" t="s">
        <v>141</v>
      </c>
      <c r="B166" s="14">
        <v>44539</v>
      </c>
      <c r="C166" s="15">
        <v>2021</v>
      </c>
      <c r="D166" s="59">
        <v>7350</v>
      </c>
      <c r="E166" s="16" t="s">
        <v>206</v>
      </c>
      <c r="F166" s="17" t="s">
        <v>69</v>
      </c>
      <c r="G166" s="18" t="s">
        <v>94</v>
      </c>
      <c r="H166" s="18" t="s">
        <v>95</v>
      </c>
      <c r="I166" s="19" t="s">
        <v>44</v>
      </c>
      <c r="K166" s="24"/>
      <c r="L166" s="2"/>
      <c r="M166" s="24"/>
    </row>
    <row r="167" spans="1:13" ht="15" customHeight="1" x14ac:dyDescent="0.25">
      <c r="A167" s="34" t="s">
        <v>62</v>
      </c>
      <c r="B167" s="14">
        <v>44546</v>
      </c>
      <c r="C167" s="15">
        <v>2021</v>
      </c>
      <c r="D167" s="59">
        <v>90428.46</v>
      </c>
      <c r="E167" s="16" t="s">
        <v>207</v>
      </c>
      <c r="F167" s="17" t="s">
        <v>64</v>
      </c>
      <c r="G167" s="18" t="s">
        <v>65</v>
      </c>
      <c r="H167" s="18" t="s">
        <v>66</v>
      </c>
      <c r="I167" s="19" t="s">
        <v>44</v>
      </c>
      <c r="K167" s="24"/>
      <c r="L167" s="2"/>
      <c r="M167" s="24"/>
    </row>
    <row r="168" spans="1:13" ht="15" customHeight="1" x14ac:dyDescent="0.25">
      <c r="A168" s="34" t="s">
        <v>25</v>
      </c>
      <c r="B168" s="14">
        <v>44546</v>
      </c>
      <c r="C168" s="15">
        <v>2021</v>
      </c>
      <c r="D168" s="59">
        <v>19897.650000000001</v>
      </c>
      <c r="E168" s="16" t="s">
        <v>208</v>
      </c>
      <c r="F168" s="17" t="s">
        <v>20</v>
      </c>
      <c r="G168" s="18" t="s">
        <v>21</v>
      </c>
      <c r="H168" s="18" t="s">
        <v>27</v>
      </c>
      <c r="I168" s="19" t="s">
        <v>23</v>
      </c>
      <c r="K168" s="24"/>
      <c r="L168" s="2"/>
      <c r="M168" s="24"/>
    </row>
    <row r="169" spans="1:13" ht="15" customHeight="1" x14ac:dyDescent="0.25">
      <c r="A169" s="33" t="s">
        <v>53</v>
      </c>
      <c r="B169" s="27">
        <v>44546</v>
      </c>
      <c r="C169" s="28">
        <v>2021</v>
      </c>
      <c r="D169" s="59">
        <v>63.37</v>
      </c>
      <c r="E169" s="29" t="s">
        <v>209</v>
      </c>
      <c r="F169" s="30" t="s">
        <v>20</v>
      </c>
      <c r="G169" s="31" t="s">
        <v>21</v>
      </c>
      <c r="H169" s="31" t="s">
        <v>55</v>
      </c>
      <c r="I169" s="32" t="s">
        <v>23</v>
      </c>
      <c r="K169" s="24"/>
      <c r="L169" s="2"/>
      <c r="M169" s="24"/>
    </row>
    <row r="170" spans="1:13" ht="15" customHeight="1" x14ac:dyDescent="0.25">
      <c r="A170" s="34" t="s">
        <v>104</v>
      </c>
      <c r="B170" s="14">
        <v>44550</v>
      </c>
      <c r="C170" s="15">
        <v>2021</v>
      </c>
      <c r="D170" s="59">
        <v>181816.63</v>
      </c>
      <c r="E170" s="16" t="s">
        <v>210</v>
      </c>
      <c r="F170" s="17" t="s">
        <v>69</v>
      </c>
      <c r="G170" s="18" t="s">
        <v>106</v>
      </c>
      <c r="H170" s="18" t="s">
        <v>107</v>
      </c>
      <c r="I170" s="19" t="s">
        <v>44</v>
      </c>
      <c r="K170" s="24"/>
      <c r="L170" s="2"/>
      <c r="M170" s="24"/>
    </row>
    <row r="171" spans="1:13" ht="15" customHeight="1" x14ac:dyDescent="0.25">
      <c r="A171" s="34" t="s">
        <v>144</v>
      </c>
      <c r="B171" s="14">
        <v>44550</v>
      </c>
      <c r="C171" s="15">
        <v>2021</v>
      </c>
      <c r="D171" s="59">
        <v>36388.44</v>
      </c>
      <c r="E171" s="16" t="s">
        <v>211</v>
      </c>
      <c r="F171" s="17" t="s">
        <v>69</v>
      </c>
      <c r="G171" s="18" t="s">
        <v>106</v>
      </c>
      <c r="H171" s="18" t="s">
        <v>107</v>
      </c>
      <c r="I171" s="19" t="s">
        <v>44</v>
      </c>
      <c r="K171" s="24"/>
      <c r="L171" s="2"/>
      <c r="M171" s="24"/>
    </row>
    <row r="172" spans="1:13" ht="15" customHeight="1" x14ac:dyDescent="0.25">
      <c r="A172" s="34" t="s">
        <v>62</v>
      </c>
      <c r="B172" s="14">
        <v>44550</v>
      </c>
      <c r="C172" s="15">
        <v>2021</v>
      </c>
      <c r="D172" s="59">
        <v>4480.47</v>
      </c>
      <c r="E172" s="16" t="s">
        <v>212</v>
      </c>
      <c r="F172" s="17" t="s">
        <v>64</v>
      </c>
      <c r="G172" s="18" t="s">
        <v>65</v>
      </c>
      <c r="H172" s="18" t="s">
        <v>66</v>
      </c>
      <c r="I172" s="19" t="s">
        <v>44</v>
      </c>
      <c r="K172" s="24"/>
      <c r="L172" s="2"/>
      <c r="M172" s="24"/>
    </row>
    <row r="173" spans="1:13" ht="15" customHeight="1" x14ac:dyDescent="0.25">
      <c r="A173" s="34" t="s">
        <v>62</v>
      </c>
      <c r="B173" s="14">
        <v>44550</v>
      </c>
      <c r="C173" s="15">
        <v>2021</v>
      </c>
      <c r="D173" s="59">
        <v>1445.31</v>
      </c>
      <c r="E173" s="16" t="s">
        <v>213</v>
      </c>
      <c r="F173" s="17" t="s">
        <v>64</v>
      </c>
      <c r="G173" s="18" t="s">
        <v>65</v>
      </c>
      <c r="H173" s="18" t="s">
        <v>66</v>
      </c>
      <c r="I173" s="19" t="s">
        <v>44</v>
      </c>
      <c r="K173" s="24"/>
      <c r="L173" s="2"/>
      <c r="M173" s="24"/>
    </row>
    <row r="174" spans="1:13" ht="15" customHeight="1" x14ac:dyDescent="0.25">
      <c r="A174" s="34" t="s">
        <v>149</v>
      </c>
      <c r="B174" s="14">
        <v>44550</v>
      </c>
      <c r="C174" s="15">
        <v>2021</v>
      </c>
      <c r="D174" s="59">
        <v>5400</v>
      </c>
      <c r="E174" s="16" t="s">
        <v>214</v>
      </c>
      <c r="F174" s="17" t="s">
        <v>41</v>
      </c>
      <c r="G174" s="18" t="s">
        <v>42</v>
      </c>
      <c r="H174" s="18" t="s">
        <v>61</v>
      </c>
      <c r="I174" s="19" t="s">
        <v>44</v>
      </c>
      <c r="K174" s="24"/>
      <c r="L174" s="2"/>
      <c r="M174" s="24"/>
    </row>
    <row r="175" spans="1:13" ht="15" customHeight="1" x14ac:dyDescent="0.25">
      <c r="A175" s="34" t="s">
        <v>59</v>
      </c>
      <c r="B175" s="14">
        <v>44550</v>
      </c>
      <c r="C175" s="15">
        <v>2021</v>
      </c>
      <c r="D175" s="59">
        <v>63911.72</v>
      </c>
      <c r="E175" s="16" t="s">
        <v>215</v>
      </c>
      <c r="F175" s="17" t="s">
        <v>41</v>
      </c>
      <c r="G175" s="18" t="s">
        <v>42</v>
      </c>
      <c r="H175" s="18" t="s">
        <v>61</v>
      </c>
      <c r="I175" s="19" t="s">
        <v>44</v>
      </c>
      <c r="K175" s="24"/>
      <c r="L175" s="2"/>
      <c r="M175" s="24"/>
    </row>
    <row r="176" spans="1:13" ht="15" customHeight="1" x14ac:dyDescent="0.25">
      <c r="A176" s="34" t="s">
        <v>151</v>
      </c>
      <c r="B176" s="14">
        <v>44550</v>
      </c>
      <c r="C176" s="15">
        <v>2021</v>
      </c>
      <c r="D176" s="59">
        <v>59.18</v>
      </c>
      <c r="E176" s="16" t="s">
        <v>216</v>
      </c>
      <c r="F176" s="17" t="s">
        <v>69</v>
      </c>
      <c r="G176" s="18" t="s">
        <v>94</v>
      </c>
      <c r="H176" s="18" t="s">
        <v>153</v>
      </c>
      <c r="I176" s="19" t="s">
        <v>44</v>
      </c>
      <c r="K176" s="24"/>
      <c r="L176" s="2"/>
      <c r="M176" s="24"/>
    </row>
    <row r="177" spans="1:13" ht="15" customHeight="1" x14ac:dyDescent="0.25">
      <c r="A177" s="34" t="s">
        <v>151</v>
      </c>
      <c r="B177" s="14">
        <v>44550</v>
      </c>
      <c r="C177" s="15">
        <v>2021</v>
      </c>
      <c r="D177" s="59">
        <v>118.36</v>
      </c>
      <c r="E177" s="16" t="s">
        <v>217</v>
      </c>
      <c r="F177" s="17" t="s">
        <v>69</v>
      </c>
      <c r="G177" s="18" t="s">
        <v>94</v>
      </c>
      <c r="H177" s="18" t="s">
        <v>153</v>
      </c>
      <c r="I177" s="19" t="s">
        <v>44</v>
      </c>
      <c r="K177" s="24"/>
      <c r="L177" s="2"/>
      <c r="M177" s="24"/>
    </row>
    <row r="178" spans="1:13" ht="15" customHeight="1" x14ac:dyDescent="0.25">
      <c r="A178" s="34" t="s">
        <v>151</v>
      </c>
      <c r="B178" s="14">
        <v>44550</v>
      </c>
      <c r="C178" s="15">
        <v>2021</v>
      </c>
      <c r="D178" s="59">
        <v>17459.48</v>
      </c>
      <c r="E178" s="16" t="s">
        <v>218</v>
      </c>
      <c r="F178" s="17" t="s">
        <v>69</v>
      </c>
      <c r="G178" s="18" t="s">
        <v>94</v>
      </c>
      <c r="H178" s="18" t="s">
        <v>153</v>
      </c>
      <c r="I178" s="19" t="s">
        <v>44</v>
      </c>
      <c r="K178" s="24"/>
      <c r="L178" s="2"/>
      <c r="M178" s="24"/>
    </row>
    <row r="179" spans="1:13" ht="15" customHeight="1" x14ac:dyDescent="0.25">
      <c r="A179" s="34" t="s">
        <v>151</v>
      </c>
      <c r="B179" s="14">
        <v>44550</v>
      </c>
      <c r="C179" s="15">
        <v>2021</v>
      </c>
      <c r="D179" s="59">
        <v>25000</v>
      </c>
      <c r="E179" s="16" t="s">
        <v>219</v>
      </c>
      <c r="F179" s="17" t="s">
        <v>69</v>
      </c>
      <c r="G179" s="18" t="s">
        <v>94</v>
      </c>
      <c r="H179" s="18" t="s">
        <v>153</v>
      </c>
      <c r="I179" s="19" t="s">
        <v>44</v>
      </c>
      <c r="K179" s="24"/>
      <c r="L179" s="2"/>
      <c r="M179" s="24"/>
    </row>
    <row r="180" spans="1:13" ht="15" customHeight="1" x14ac:dyDescent="0.25">
      <c r="A180" s="33" t="s">
        <v>92</v>
      </c>
      <c r="B180" s="27">
        <v>44550</v>
      </c>
      <c r="C180" s="28">
        <v>2021</v>
      </c>
      <c r="D180" s="59">
        <v>4888.8900000000003</v>
      </c>
      <c r="E180" s="29" t="s">
        <v>220</v>
      </c>
      <c r="F180" s="30" t="s">
        <v>69</v>
      </c>
      <c r="G180" s="31" t="s">
        <v>94</v>
      </c>
      <c r="H180" s="31" t="s">
        <v>95</v>
      </c>
      <c r="I180" s="32" t="s">
        <v>44</v>
      </c>
      <c r="K180" s="24"/>
      <c r="L180" s="2"/>
      <c r="M180" s="24"/>
    </row>
    <row r="181" spans="1:13" ht="15" customHeight="1" x14ac:dyDescent="0.25">
      <c r="A181" s="34" t="s">
        <v>157</v>
      </c>
      <c r="B181" s="14">
        <v>44553</v>
      </c>
      <c r="C181" s="15">
        <v>2021</v>
      </c>
      <c r="D181" s="59">
        <v>109172.33</v>
      </c>
      <c r="E181" s="16" t="s">
        <v>221</v>
      </c>
      <c r="F181" s="17" t="s">
        <v>69</v>
      </c>
      <c r="G181" s="18" t="s">
        <v>159</v>
      </c>
      <c r="H181" s="18" t="s">
        <v>160</v>
      </c>
      <c r="I181" s="19" t="s">
        <v>44</v>
      </c>
      <c r="K181" s="24"/>
      <c r="L181" s="2"/>
      <c r="M181" s="24"/>
    </row>
    <row r="182" spans="1:13" ht="15" customHeight="1" x14ac:dyDescent="0.25">
      <c r="A182" s="34" t="s">
        <v>222</v>
      </c>
      <c r="B182" s="14">
        <v>44553</v>
      </c>
      <c r="C182" s="15">
        <v>2021</v>
      </c>
      <c r="D182" s="59">
        <v>76830.31</v>
      </c>
      <c r="E182" s="16" t="s">
        <v>223</v>
      </c>
      <c r="F182" s="17" t="s">
        <v>64</v>
      </c>
      <c r="G182" s="18" t="s">
        <v>224</v>
      </c>
      <c r="H182" s="18" t="s">
        <v>225</v>
      </c>
      <c r="I182" s="19" t="s">
        <v>44</v>
      </c>
      <c r="K182" s="24"/>
      <c r="L182" s="2"/>
      <c r="M182" s="24"/>
    </row>
    <row r="183" spans="1:13" ht="15" customHeight="1" x14ac:dyDescent="0.25">
      <c r="A183" s="33" t="s">
        <v>53</v>
      </c>
      <c r="B183" s="27">
        <v>44553</v>
      </c>
      <c r="C183" s="28">
        <v>2021</v>
      </c>
      <c r="D183" s="59">
        <v>63.37</v>
      </c>
      <c r="E183" s="29" t="s">
        <v>226</v>
      </c>
      <c r="F183" s="30" t="s">
        <v>20</v>
      </c>
      <c r="G183" s="31" t="s">
        <v>21</v>
      </c>
      <c r="H183" s="31" t="s">
        <v>55</v>
      </c>
      <c r="I183" s="32" t="s">
        <v>23</v>
      </c>
      <c r="K183" s="24"/>
      <c r="L183" s="2"/>
      <c r="M183" s="24"/>
    </row>
    <row r="184" spans="1:13" ht="15" customHeight="1" x14ac:dyDescent="0.25">
      <c r="A184" s="33" t="s">
        <v>157</v>
      </c>
      <c r="B184" s="27">
        <v>44557</v>
      </c>
      <c r="C184" s="28">
        <v>2021</v>
      </c>
      <c r="D184" s="59">
        <v>109172.33</v>
      </c>
      <c r="E184" s="29" t="s">
        <v>227</v>
      </c>
      <c r="F184" s="30" t="s">
        <v>69</v>
      </c>
      <c r="G184" s="31" t="s">
        <v>159</v>
      </c>
      <c r="H184" s="31" t="s">
        <v>160</v>
      </c>
      <c r="I184" s="32" t="s">
        <v>44</v>
      </c>
      <c r="K184" s="24"/>
      <c r="L184" s="2"/>
      <c r="M184" s="24"/>
    </row>
    <row r="185" spans="1:13" ht="15" customHeight="1" x14ac:dyDescent="0.25">
      <c r="A185" s="34" t="s">
        <v>39</v>
      </c>
      <c r="B185" s="14">
        <v>44559</v>
      </c>
      <c r="C185" s="15">
        <v>2021</v>
      </c>
      <c r="D185" s="59">
        <v>50145.5</v>
      </c>
      <c r="E185" s="16" t="s">
        <v>228</v>
      </c>
      <c r="F185" s="17" t="s">
        <v>41</v>
      </c>
      <c r="G185" s="18" t="s">
        <v>42</v>
      </c>
      <c r="H185" s="18" t="s">
        <v>43</v>
      </c>
      <c r="I185" s="19" t="s">
        <v>44</v>
      </c>
      <c r="K185" s="24"/>
      <c r="L185" s="2"/>
      <c r="M185" s="24"/>
    </row>
    <row r="186" spans="1:13" ht="15" customHeight="1" x14ac:dyDescent="0.25">
      <c r="A186" s="34" t="s">
        <v>18</v>
      </c>
      <c r="B186" s="14">
        <v>44559</v>
      </c>
      <c r="C186" s="15">
        <v>2021</v>
      </c>
      <c r="D186" s="59">
        <v>4836.17</v>
      </c>
      <c r="E186" s="16" t="s">
        <v>229</v>
      </c>
      <c r="F186" s="17" t="s">
        <v>20</v>
      </c>
      <c r="G186" s="18" t="s">
        <v>21</v>
      </c>
      <c r="H186" s="18" t="s">
        <v>22</v>
      </c>
      <c r="I186" s="19" t="s">
        <v>23</v>
      </c>
      <c r="K186" s="24"/>
      <c r="L186" s="2"/>
      <c r="M186" s="24"/>
    </row>
    <row r="187" spans="1:13" ht="15" customHeight="1" x14ac:dyDescent="0.25">
      <c r="A187" s="34" t="s">
        <v>39</v>
      </c>
      <c r="B187" s="14">
        <v>44560</v>
      </c>
      <c r="C187" s="15">
        <v>2021</v>
      </c>
      <c r="D187" s="59">
        <v>1091.9000000000001</v>
      </c>
      <c r="E187" s="16" t="s">
        <v>230</v>
      </c>
      <c r="F187" s="17" t="s">
        <v>41</v>
      </c>
      <c r="G187" s="18" t="s">
        <v>42</v>
      </c>
      <c r="H187" s="18" t="s">
        <v>43</v>
      </c>
      <c r="I187" s="19" t="s">
        <v>44</v>
      </c>
      <c r="K187" s="24"/>
      <c r="L187" s="2"/>
      <c r="M187" s="24"/>
    </row>
    <row r="188" spans="1:13" ht="15" customHeight="1" x14ac:dyDescent="0.25">
      <c r="A188" s="34" t="s">
        <v>29</v>
      </c>
      <c r="B188" s="14">
        <v>44561</v>
      </c>
      <c r="C188" s="15">
        <v>2021</v>
      </c>
      <c r="D188" s="59">
        <v>1138.6199999999999</v>
      </c>
      <c r="E188" s="16" t="s">
        <v>72</v>
      </c>
      <c r="F188" s="17" t="s">
        <v>20</v>
      </c>
      <c r="G188" s="18" t="s">
        <v>21</v>
      </c>
      <c r="H188" s="18" t="s">
        <v>31</v>
      </c>
      <c r="I188" s="19" t="s">
        <v>23</v>
      </c>
      <c r="K188" s="24"/>
      <c r="L188" s="2"/>
      <c r="M188" s="24"/>
    </row>
    <row r="189" spans="1:13" ht="15" customHeight="1" x14ac:dyDescent="0.25">
      <c r="A189" s="33" t="s">
        <v>29</v>
      </c>
      <c r="B189" s="27">
        <v>44561</v>
      </c>
      <c r="C189" s="28">
        <v>2021</v>
      </c>
      <c r="D189" s="59">
        <v>2055.0500000000002</v>
      </c>
      <c r="E189" s="29" t="s">
        <v>147</v>
      </c>
      <c r="F189" s="30" t="s">
        <v>20</v>
      </c>
      <c r="G189" s="31" t="s">
        <v>21</v>
      </c>
      <c r="H189" s="31" t="s">
        <v>31</v>
      </c>
      <c r="I189" s="32" t="s">
        <v>23</v>
      </c>
      <c r="K189" s="24"/>
      <c r="L189" s="2"/>
      <c r="M189" s="24"/>
    </row>
  </sheetData>
  <sheetProtection algorithmName="SHA-512" hashValue="7W24Yz5wVlRHL5e3H+Nop1dOqioCi8spZtZ3qODTljJwKiS0q1/bRy+xT9JQC1UumTJj7nvSWP5isghzQZbjmw==" saltValue="X4tlJkK2f1KnQA1KTRdes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C372-5270-4D23-B9F7-743A773EDEBF}">
  <dimension ref="A1:H207"/>
  <sheetViews>
    <sheetView showGridLines="0" topLeftCell="E31" workbookViewId="0">
      <selection activeCell="F44" sqref="F44"/>
    </sheetView>
  </sheetViews>
  <sheetFormatPr defaultColWidth="8.85546875" defaultRowHeight="12.75" x14ac:dyDescent="0.2"/>
  <cols>
    <col min="1" max="1" width="23.85546875" style="38" bestFit="1" customWidth="1"/>
    <col min="2" max="2" width="20.140625" style="38" bestFit="1" customWidth="1"/>
    <col min="3" max="3" width="165" style="39" bestFit="1" customWidth="1"/>
    <col min="4" max="4" width="136.85546875" style="39" bestFit="1" customWidth="1"/>
    <col min="5" max="5" width="10.140625" style="42" bestFit="1" customWidth="1"/>
    <col min="6" max="6" width="184.140625" style="38" bestFit="1" customWidth="1"/>
    <col min="7" max="16384" width="8.85546875" style="38"/>
  </cols>
  <sheetData>
    <row r="1" spans="1:8" s="12" customFormat="1" ht="45" customHeight="1" x14ac:dyDescent="0.25">
      <c r="A1" s="4" t="s">
        <v>10</v>
      </c>
      <c r="B1" s="5" t="s">
        <v>12</v>
      </c>
      <c r="C1" s="4" t="s">
        <v>231</v>
      </c>
      <c r="D1" s="6" t="s">
        <v>232</v>
      </c>
      <c r="E1" s="40" t="s">
        <v>233</v>
      </c>
      <c r="F1" s="4" t="s">
        <v>234</v>
      </c>
      <c r="G1" s="10"/>
      <c r="H1" s="9"/>
    </row>
    <row r="2" spans="1:8" s="1" customFormat="1" ht="15" customHeight="1" x14ac:dyDescent="0.25">
      <c r="A2" s="35">
        <v>44201</v>
      </c>
      <c r="B2" s="36">
        <v>10875</v>
      </c>
      <c r="C2" s="37" t="s">
        <v>235</v>
      </c>
      <c r="D2" s="16" t="s">
        <v>236</v>
      </c>
      <c r="E2" s="41">
        <v>2</v>
      </c>
      <c r="F2" s="17" t="s">
        <v>237</v>
      </c>
      <c r="G2" s="20"/>
    </row>
    <row r="3" spans="1:8" s="1" customFormat="1" ht="15" customHeight="1" x14ac:dyDescent="0.25">
      <c r="A3" s="35">
        <v>44201</v>
      </c>
      <c r="B3" s="36">
        <v>4841.2</v>
      </c>
      <c r="C3" s="37" t="s">
        <v>238</v>
      </c>
      <c r="D3" s="16" t="s">
        <v>236</v>
      </c>
      <c r="E3" s="41">
        <v>5</v>
      </c>
      <c r="F3" s="17" t="s">
        <v>239</v>
      </c>
      <c r="G3" s="20"/>
    </row>
    <row r="4" spans="1:8" s="1" customFormat="1" ht="15" customHeight="1" x14ac:dyDescent="0.25">
      <c r="A4" s="35">
        <v>44201</v>
      </c>
      <c r="B4" s="36">
        <v>2674.27</v>
      </c>
      <c r="C4" s="37" t="s">
        <v>240</v>
      </c>
      <c r="D4" s="16" t="s">
        <v>241</v>
      </c>
      <c r="E4" s="41">
        <v>4</v>
      </c>
      <c r="F4" s="17" t="s">
        <v>242</v>
      </c>
      <c r="G4" s="20"/>
    </row>
    <row r="5" spans="1:8" s="1" customFormat="1" ht="15" customHeight="1" x14ac:dyDescent="0.25">
      <c r="A5" s="35">
        <v>44207</v>
      </c>
      <c r="B5" s="36">
        <v>106978.7</v>
      </c>
      <c r="C5" s="37" t="s">
        <v>243</v>
      </c>
      <c r="D5" s="16" t="s">
        <v>244</v>
      </c>
      <c r="E5" s="41">
        <v>3</v>
      </c>
      <c r="F5" s="17" t="s">
        <v>245</v>
      </c>
      <c r="G5" s="20"/>
    </row>
    <row r="6" spans="1:8" s="1" customFormat="1" ht="15" customHeight="1" x14ac:dyDescent="0.25">
      <c r="A6" s="35">
        <v>44207</v>
      </c>
      <c r="B6" s="36">
        <v>19311.330000000002</v>
      </c>
      <c r="C6" s="37" t="s">
        <v>246</v>
      </c>
      <c r="D6" s="16" t="s">
        <v>247</v>
      </c>
      <c r="E6" s="41">
        <v>5</v>
      </c>
      <c r="F6" s="17" t="s">
        <v>248</v>
      </c>
      <c r="G6" s="20"/>
    </row>
    <row r="7" spans="1:8" s="1" customFormat="1" ht="15" customHeight="1" x14ac:dyDescent="0.25">
      <c r="A7" s="35">
        <v>44207</v>
      </c>
      <c r="B7" s="36">
        <v>2091.66</v>
      </c>
      <c r="C7" s="37" t="s">
        <v>249</v>
      </c>
      <c r="D7" s="16" t="s">
        <v>241</v>
      </c>
      <c r="E7" s="41">
        <v>1</v>
      </c>
      <c r="F7" s="17" t="s">
        <v>250</v>
      </c>
      <c r="G7" s="20"/>
    </row>
    <row r="8" spans="1:8" s="1" customFormat="1" ht="15" customHeight="1" x14ac:dyDescent="0.25">
      <c r="A8" s="35">
        <v>44214</v>
      </c>
      <c r="B8" s="36">
        <v>956.82</v>
      </c>
      <c r="C8" s="37" t="s">
        <v>251</v>
      </c>
      <c r="D8" s="16" t="s">
        <v>247</v>
      </c>
      <c r="E8" s="41">
        <v>5</v>
      </c>
      <c r="F8" s="17" t="s">
        <v>248</v>
      </c>
      <c r="G8" s="20"/>
    </row>
    <row r="9" spans="1:8" s="1" customFormat="1" ht="15" customHeight="1" x14ac:dyDescent="0.25">
      <c r="A9" s="35">
        <v>44214</v>
      </c>
      <c r="B9" s="36">
        <v>308.64999999999998</v>
      </c>
      <c r="C9" s="37" t="s">
        <v>252</v>
      </c>
      <c r="D9" s="16" t="s">
        <v>247</v>
      </c>
      <c r="E9" s="41">
        <v>5</v>
      </c>
      <c r="F9" s="17" t="s">
        <v>248</v>
      </c>
      <c r="G9" s="20"/>
    </row>
    <row r="10" spans="1:8" s="1" customFormat="1" ht="15" customHeight="1" x14ac:dyDescent="0.25">
      <c r="A10" s="35">
        <v>44214</v>
      </c>
      <c r="B10" s="36">
        <v>3323.34</v>
      </c>
      <c r="C10" s="37" t="s">
        <v>253</v>
      </c>
      <c r="D10" s="16" t="s">
        <v>247</v>
      </c>
      <c r="E10" s="41">
        <v>7</v>
      </c>
      <c r="F10" s="17" t="s">
        <v>254</v>
      </c>
      <c r="G10" s="20"/>
    </row>
    <row r="11" spans="1:8" s="1" customFormat="1" ht="15" customHeight="1" x14ac:dyDescent="0.25">
      <c r="A11" s="35">
        <v>44214</v>
      </c>
      <c r="B11" s="36">
        <v>1072.04</v>
      </c>
      <c r="C11" s="37" t="s">
        <v>255</v>
      </c>
      <c r="D11" s="16" t="s">
        <v>247</v>
      </c>
      <c r="E11" s="41">
        <v>7</v>
      </c>
      <c r="F11" s="17" t="s">
        <v>254</v>
      </c>
      <c r="G11" s="20"/>
    </row>
    <row r="12" spans="1:8" s="1" customFormat="1" ht="15" customHeight="1" x14ac:dyDescent="0.25">
      <c r="A12" s="35">
        <v>44214</v>
      </c>
      <c r="B12" s="36">
        <v>4672.75</v>
      </c>
      <c r="C12" s="37" t="s">
        <v>256</v>
      </c>
      <c r="D12" s="16" t="s">
        <v>257</v>
      </c>
      <c r="E12" s="41">
        <v>2</v>
      </c>
      <c r="F12" s="17" t="s">
        <v>258</v>
      </c>
      <c r="G12" s="20"/>
    </row>
    <row r="13" spans="1:8" s="1" customFormat="1" ht="15" customHeight="1" x14ac:dyDescent="0.25">
      <c r="A13" s="35">
        <v>44214</v>
      </c>
      <c r="B13" s="36">
        <v>1507.34</v>
      </c>
      <c r="C13" s="37" t="s">
        <v>259</v>
      </c>
      <c r="D13" s="16" t="s">
        <v>257</v>
      </c>
      <c r="E13" s="41">
        <v>2</v>
      </c>
      <c r="F13" s="17" t="s">
        <v>258</v>
      </c>
      <c r="G13" s="20"/>
    </row>
    <row r="14" spans="1:8" s="1" customFormat="1" ht="15" customHeight="1" x14ac:dyDescent="0.25">
      <c r="A14" s="35">
        <v>44214</v>
      </c>
      <c r="B14" s="36">
        <v>142750.20000000001</v>
      </c>
      <c r="C14" s="37" t="s">
        <v>260</v>
      </c>
      <c r="D14" s="16" t="s">
        <v>261</v>
      </c>
      <c r="E14" s="41">
        <v>1</v>
      </c>
      <c r="F14" s="17" t="s">
        <v>262</v>
      </c>
      <c r="G14" s="20"/>
    </row>
    <row r="15" spans="1:8" s="1" customFormat="1" ht="15" customHeight="1" x14ac:dyDescent="0.25">
      <c r="A15" s="35">
        <v>44214</v>
      </c>
      <c r="B15" s="36">
        <v>7072.87</v>
      </c>
      <c r="C15" s="37" t="s">
        <v>263</v>
      </c>
      <c r="D15" s="16" t="s">
        <v>261</v>
      </c>
      <c r="E15" s="41">
        <v>1</v>
      </c>
      <c r="F15" s="17" t="s">
        <v>262</v>
      </c>
      <c r="G15" s="20"/>
    </row>
    <row r="16" spans="1:8" s="1" customFormat="1" ht="15" customHeight="1" x14ac:dyDescent="0.25">
      <c r="A16" s="35">
        <v>44214</v>
      </c>
      <c r="B16" s="36">
        <v>2281.5700000000002</v>
      </c>
      <c r="C16" s="37" t="s">
        <v>264</v>
      </c>
      <c r="D16" s="16" t="s">
        <v>261</v>
      </c>
      <c r="E16" s="41">
        <v>1</v>
      </c>
      <c r="F16" s="17" t="s">
        <v>262</v>
      </c>
      <c r="G16" s="20"/>
    </row>
    <row r="17" spans="1:7" s="1" customFormat="1" ht="15" customHeight="1" x14ac:dyDescent="0.25">
      <c r="A17" s="35">
        <v>44214</v>
      </c>
      <c r="B17" s="36">
        <v>49.9</v>
      </c>
      <c r="C17" s="37" t="s">
        <v>265</v>
      </c>
      <c r="D17" s="16" t="s">
        <v>241</v>
      </c>
      <c r="E17" s="41">
        <v>4</v>
      </c>
      <c r="F17" s="17" t="s">
        <v>242</v>
      </c>
      <c r="G17" s="20"/>
    </row>
    <row r="18" spans="1:7" s="1" customFormat="1" ht="15" customHeight="1" x14ac:dyDescent="0.25">
      <c r="A18" s="35">
        <v>44214</v>
      </c>
      <c r="B18" s="36">
        <v>40.729999999999997</v>
      </c>
      <c r="C18" s="37" t="s">
        <v>266</v>
      </c>
      <c r="D18" s="16" t="s">
        <v>241</v>
      </c>
      <c r="E18" s="41">
        <v>4</v>
      </c>
      <c r="F18" s="17" t="s">
        <v>242</v>
      </c>
      <c r="G18" s="20"/>
    </row>
    <row r="19" spans="1:7" s="1" customFormat="1" ht="15" customHeight="1" x14ac:dyDescent="0.25">
      <c r="A19" s="35">
        <v>44214</v>
      </c>
      <c r="B19" s="36">
        <v>61147.839999999997</v>
      </c>
      <c r="C19" s="37" t="s">
        <v>267</v>
      </c>
      <c r="D19" s="16" t="s">
        <v>241</v>
      </c>
      <c r="E19" s="41">
        <v>5</v>
      </c>
      <c r="F19" s="17" t="s">
        <v>268</v>
      </c>
      <c r="G19" s="20"/>
    </row>
    <row r="20" spans="1:7" s="1" customFormat="1" ht="15" customHeight="1" x14ac:dyDescent="0.25">
      <c r="A20" s="35">
        <v>44216</v>
      </c>
      <c r="B20" s="36">
        <v>70387.5</v>
      </c>
      <c r="C20" s="37" t="s">
        <v>269</v>
      </c>
      <c r="D20" s="16" t="s">
        <v>247</v>
      </c>
      <c r="E20" s="41">
        <v>5</v>
      </c>
      <c r="F20" s="17" t="s">
        <v>248</v>
      </c>
      <c r="G20" s="20"/>
    </row>
    <row r="21" spans="1:7" s="1" customFormat="1" ht="15" customHeight="1" x14ac:dyDescent="0.25">
      <c r="A21" s="35">
        <v>44216</v>
      </c>
      <c r="B21" s="36">
        <v>1125</v>
      </c>
      <c r="C21" s="37" t="s">
        <v>270</v>
      </c>
      <c r="D21" s="16" t="s">
        <v>247</v>
      </c>
      <c r="E21" s="41">
        <v>5</v>
      </c>
      <c r="F21" s="17" t="s">
        <v>248</v>
      </c>
      <c r="G21" s="20"/>
    </row>
    <row r="22" spans="1:7" s="1" customFormat="1" ht="15" customHeight="1" x14ac:dyDescent="0.25">
      <c r="A22" s="35">
        <v>44216</v>
      </c>
      <c r="B22" s="36">
        <v>2765</v>
      </c>
      <c r="C22" s="37" t="s">
        <v>271</v>
      </c>
      <c r="D22" s="16" t="s">
        <v>241</v>
      </c>
      <c r="E22" s="41">
        <v>4</v>
      </c>
      <c r="F22" s="17" t="s">
        <v>242</v>
      </c>
      <c r="G22" s="20"/>
    </row>
    <row r="23" spans="1:7" s="1" customFormat="1" ht="15" customHeight="1" x14ac:dyDescent="0.25">
      <c r="A23" s="35">
        <v>44218</v>
      </c>
      <c r="B23" s="36">
        <v>1364.63</v>
      </c>
      <c r="C23" s="37" t="s">
        <v>272</v>
      </c>
      <c r="D23" s="16" t="s">
        <v>247</v>
      </c>
      <c r="E23" s="41">
        <v>5</v>
      </c>
      <c r="F23" s="17" t="s">
        <v>248</v>
      </c>
      <c r="G23" s="20"/>
    </row>
    <row r="24" spans="1:7" s="1" customFormat="1" ht="15" customHeight="1" x14ac:dyDescent="0.25">
      <c r="A24" s="35">
        <v>44221</v>
      </c>
      <c r="B24" s="36">
        <v>67074.28</v>
      </c>
      <c r="C24" s="37" t="s">
        <v>273</v>
      </c>
      <c r="D24" s="16" t="s">
        <v>247</v>
      </c>
      <c r="E24" s="41">
        <v>7</v>
      </c>
      <c r="F24" s="17" t="s">
        <v>254</v>
      </c>
      <c r="G24" s="20"/>
    </row>
    <row r="25" spans="1:7" s="1" customFormat="1" ht="15" customHeight="1" x14ac:dyDescent="0.25">
      <c r="A25" s="35">
        <v>44221</v>
      </c>
      <c r="B25" s="36">
        <v>94309.24</v>
      </c>
      <c r="C25" s="37" t="s">
        <v>274</v>
      </c>
      <c r="D25" s="16" t="s">
        <v>247</v>
      </c>
      <c r="E25" s="41">
        <v>7</v>
      </c>
      <c r="F25" s="17" t="s">
        <v>254</v>
      </c>
      <c r="G25" s="20"/>
    </row>
    <row r="26" spans="1:7" s="1" customFormat="1" ht="15" customHeight="1" x14ac:dyDescent="0.25">
      <c r="A26" s="35">
        <v>44224</v>
      </c>
      <c r="B26" s="36">
        <v>15456.89</v>
      </c>
      <c r="C26" s="37" t="s">
        <v>275</v>
      </c>
      <c r="D26" s="16" t="s">
        <v>241</v>
      </c>
      <c r="E26" s="41">
        <v>4</v>
      </c>
      <c r="F26" s="17" t="s">
        <v>242</v>
      </c>
      <c r="G26" s="20"/>
    </row>
    <row r="27" spans="1:7" s="1" customFormat="1" ht="15" customHeight="1" x14ac:dyDescent="0.25">
      <c r="A27" s="35">
        <v>44224</v>
      </c>
      <c r="B27" s="36">
        <v>15199.16</v>
      </c>
      <c r="C27" s="37" t="s">
        <v>276</v>
      </c>
      <c r="D27" s="16" t="s">
        <v>241</v>
      </c>
      <c r="E27" s="41">
        <v>4</v>
      </c>
      <c r="F27" s="17" t="s">
        <v>242</v>
      </c>
      <c r="G27" s="20"/>
    </row>
    <row r="28" spans="1:7" s="1" customFormat="1" ht="15" customHeight="1" x14ac:dyDescent="0.25">
      <c r="A28" s="35">
        <v>44229</v>
      </c>
      <c r="B28" s="36">
        <v>36388.44</v>
      </c>
      <c r="C28" s="37" t="s">
        <v>277</v>
      </c>
      <c r="D28" s="16" t="s">
        <v>244</v>
      </c>
      <c r="E28" s="41">
        <v>1</v>
      </c>
      <c r="F28" s="17" t="s">
        <v>278</v>
      </c>
      <c r="G28" s="20"/>
    </row>
    <row r="29" spans="1:7" s="1" customFormat="1" ht="15" customHeight="1" x14ac:dyDescent="0.25">
      <c r="A29" s="35">
        <v>44229</v>
      </c>
      <c r="B29" s="36">
        <v>4841.2</v>
      </c>
      <c r="C29" s="37" t="s">
        <v>279</v>
      </c>
      <c r="D29" s="16" t="s">
        <v>236</v>
      </c>
      <c r="E29" s="41">
        <v>5</v>
      </c>
      <c r="F29" s="17" t="s">
        <v>239</v>
      </c>
      <c r="G29" s="20"/>
    </row>
    <row r="30" spans="1:7" s="1" customFormat="1" ht="15" customHeight="1" x14ac:dyDescent="0.25">
      <c r="A30" s="35">
        <v>44231</v>
      </c>
      <c r="B30" s="36">
        <v>100392</v>
      </c>
      <c r="C30" s="37" t="s">
        <v>280</v>
      </c>
      <c r="D30" s="16" t="s">
        <v>244</v>
      </c>
      <c r="E30" s="41">
        <v>2</v>
      </c>
      <c r="F30" s="17" t="s">
        <v>281</v>
      </c>
      <c r="G30" s="20"/>
    </row>
    <row r="31" spans="1:7" s="1" customFormat="1" ht="15" customHeight="1" x14ac:dyDescent="0.25">
      <c r="A31" s="35">
        <v>44231</v>
      </c>
      <c r="B31" s="36">
        <v>100768.27</v>
      </c>
      <c r="C31" s="37" t="s">
        <v>282</v>
      </c>
      <c r="D31" s="16" t="s">
        <v>241</v>
      </c>
      <c r="E31" s="41">
        <v>4</v>
      </c>
      <c r="F31" s="17" t="s">
        <v>242</v>
      </c>
      <c r="G31" s="20"/>
    </row>
    <row r="32" spans="1:7" s="1" customFormat="1" ht="15" customHeight="1" x14ac:dyDescent="0.25">
      <c r="A32" s="35">
        <v>44231</v>
      </c>
      <c r="B32" s="36">
        <v>2674.27</v>
      </c>
      <c r="C32" s="37" t="s">
        <v>283</v>
      </c>
      <c r="D32" s="16" t="s">
        <v>241</v>
      </c>
      <c r="E32" s="41">
        <v>4</v>
      </c>
      <c r="F32" s="17" t="s">
        <v>242</v>
      </c>
      <c r="G32" s="20"/>
    </row>
    <row r="33" spans="1:7" s="1" customFormat="1" ht="15" customHeight="1" x14ac:dyDescent="0.25">
      <c r="A33" s="35">
        <v>44235</v>
      </c>
      <c r="B33" s="36">
        <v>177672.59</v>
      </c>
      <c r="C33" s="37" t="s">
        <v>284</v>
      </c>
      <c r="D33" s="16" t="s">
        <v>244</v>
      </c>
      <c r="E33" s="41">
        <v>1</v>
      </c>
      <c r="F33" s="17" t="s">
        <v>278</v>
      </c>
      <c r="G33" s="20"/>
    </row>
    <row r="34" spans="1:7" s="1" customFormat="1" ht="15" customHeight="1" x14ac:dyDescent="0.25">
      <c r="A34" s="35">
        <v>44235</v>
      </c>
      <c r="B34" s="36">
        <v>19311.330000000002</v>
      </c>
      <c r="C34" s="37" t="s">
        <v>285</v>
      </c>
      <c r="D34" s="16" t="s">
        <v>247</v>
      </c>
      <c r="E34" s="41">
        <v>5</v>
      </c>
      <c r="F34" s="17" t="s">
        <v>248</v>
      </c>
      <c r="G34" s="20"/>
    </row>
    <row r="35" spans="1:7" s="1" customFormat="1" ht="15" customHeight="1" x14ac:dyDescent="0.25">
      <c r="A35" s="35">
        <v>44244</v>
      </c>
      <c r="B35" s="36">
        <v>106978.7</v>
      </c>
      <c r="C35" s="37" t="s">
        <v>286</v>
      </c>
      <c r="D35" s="16" t="s">
        <v>244</v>
      </c>
      <c r="E35" s="41">
        <v>3</v>
      </c>
      <c r="F35" s="17" t="s">
        <v>245</v>
      </c>
      <c r="G35" s="20"/>
    </row>
    <row r="36" spans="1:7" s="1" customFormat="1" ht="15" customHeight="1" x14ac:dyDescent="0.25">
      <c r="A36" s="35">
        <v>44244</v>
      </c>
      <c r="B36" s="36">
        <v>956.82</v>
      </c>
      <c r="C36" s="37" t="s">
        <v>287</v>
      </c>
      <c r="D36" s="16" t="s">
        <v>247</v>
      </c>
      <c r="E36" s="41">
        <v>5</v>
      </c>
      <c r="F36" s="17" t="s">
        <v>248</v>
      </c>
      <c r="G36" s="20"/>
    </row>
    <row r="37" spans="1:7" s="1" customFormat="1" ht="15" customHeight="1" x14ac:dyDescent="0.25">
      <c r="A37" s="35">
        <v>44244</v>
      </c>
      <c r="B37" s="36">
        <v>3487.5</v>
      </c>
      <c r="C37" s="37" t="s">
        <v>288</v>
      </c>
      <c r="D37" s="16" t="s">
        <v>247</v>
      </c>
      <c r="E37" s="41">
        <v>5</v>
      </c>
      <c r="F37" s="17" t="s">
        <v>248</v>
      </c>
      <c r="G37" s="20"/>
    </row>
    <row r="38" spans="1:7" s="1" customFormat="1" ht="15" customHeight="1" x14ac:dyDescent="0.25">
      <c r="A38" s="35">
        <v>44244</v>
      </c>
      <c r="B38" s="36">
        <v>308.64999999999998</v>
      </c>
      <c r="C38" s="37" t="s">
        <v>289</v>
      </c>
      <c r="D38" s="16" t="s">
        <v>247</v>
      </c>
      <c r="E38" s="41">
        <v>5</v>
      </c>
      <c r="F38" s="17" t="s">
        <v>248</v>
      </c>
      <c r="G38" s="20"/>
    </row>
    <row r="39" spans="1:7" s="1" customFormat="1" ht="15" customHeight="1" x14ac:dyDescent="0.25">
      <c r="A39" s="35">
        <v>44244</v>
      </c>
      <c r="B39" s="36">
        <v>3323.34</v>
      </c>
      <c r="C39" s="37" t="s">
        <v>290</v>
      </c>
      <c r="D39" s="16" t="s">
        <v>247</v>
      </c>
      <c r="E39" s="41">
        <v>7</v>
      </c>
      <c r="F39" s="17" t="s">
        <v>254</v>
      </c>
      <c r="G39" s="20"/>
    </row>
    <row r="40" spans="1:7" s="1" customFormat="1" ht="15" customHeight="1" x14ac:dyDescent="0.25">
      <c r="A40" s="35">
        <v>44244</v>
      </c>
      <c r="B40" s="36">
        <v>4672.75</v>
      </c>
      <c r="C40" s="37" t="s">
        <v>291</v>
      </c>
      <c r="D40" s="16" t="s">
        <v>247</v>
      </c>
      <c r="E40" s="41">
        <v>7</v>
      </c>
      <c r="F40" s="17" t="s">
        <v>254</v>
      </c>
      <c r="G40" s="20"/>
    </row>
    <row r="41" spans="1:7" s="1" customFormat="1" ht="15" customHeight="1" x14ac:dyDescent="0.25">
      <c r="A41" s="35">
        <v>44244</v>
      </c>
      <c r="B41" s="36">
        <v>1072.04</v>
      </c>
      <c r="C41" s="37" t="s">
        <v>292</v>
      </c>
      <c r="D41" s="16" t="s">
        <v>247</v>
      </c>
      <c r="E41" s="41">
        <v>7</v>
      </c>
      <c r="F41" s="17" t="s">
        <v>254</v>
      </c>
      <c r="G41" s="20"/>
    </row>
    <row r="42" spans="1:7" s="1" customFormat="1" ht="15" customHeight="1" x14ac:dyDescent="0.25">
      <c r="A42" s="35">
        <v>44244</v>
      </c>
      <c r="B42" s="36">
        <v>1507.34</v>
      </c>
      <c r="C42" s="37" t="s">
        <v>293</v>
      </c>
      <c r="D42" s="16" t="s">
        <v>247</v>
      </c>
      <c r="E42" s="41">
        <v>7</v>
      </c>
      <c r="F42" s="17" t="s">
        <v>254</v>
      </c>
      <c r="G42" s="20"/>
    </row>
    <row r="43" spans="1:7" s="1" customFormat="1" ht="15" customHeight="1" x14ac:dyDescent="0.25">
      <c r="A43" s="35">
        <v>44244</v>
      </c>
      <c r="B43" s="36">
        <v>7072.87</v>
      </c>
      <c r="C43" s="37" t="s">
        <v>294</v>
      </c>
      <c r="D43" s="16" t="s">
        <v>261</v>
      </c>
      <c r="E43" s="41">
        <v>1</v>
      </c>
      <c r="F43" s="17" t="s">
        <v>262</v>
      </c>
      <c r="G43" s="20"/>
    </row>
    <row r="44" spans="1:7" s="1" customFormat="1" ht="15" customHeight="1" x14ac:dyDescent="0.25">
      <c r="A44" s="35">
        <v>44244</v>
      </c>
      <c r="B44" s="36">
        <v>2281.5700000000002</v>
      </c>
      <c r="C44" s="37" t="s">
        <v>295</v>
      </c>
      <c r="D44" s="16" t="s">
        <v>261</v>
      </c>
      <c r="E44" s="41">
        <v>1</v>
      </c>
      <c r="F44" s="17" t="s">
        <v>262</v>
      </c>
      <c r="G44" s="20"/>
    </row>
    <row r="45" spans="1:7" s="1" customFormat="1" ht="15" customHeight="1" x14ac:dyDescent="0.25">
      <c r="A45" s="35">
        <v>44244</v>
      </c>
      <c r="B45" s="36">
        <v>40.729999999999997</v>
      </c>
      <c r="C45" s="37" t="s">
        <v>296</v>
      </c>
      <c r="D45" s="16" t="s">
        <v>241</v>
      </c>
      <c r="E45" s="41">
        <v>4</v>
      </c>
      <c r="F45" s="17" t="s">
        <v>242</v>
      </c>
      <c r="G45" s="20"/>
    </row>
    <row r="46" spans="1:7" s="1" customFormat="1" ht="15" customHeight="1" x14ac:dyDescent="0.25">
      <c r="A46" s="35">
        <v>44244</v>
      </c>
      <c r="B46" s="36">
        <v>42316.47</v>
      </c>
      <c r="C46" s="37" t="s">
        <v>297</v>
      </c>
      <c r="D46" s="16" t="s">
        <v>241</v>
      </c>
      <c r="E46" s="41">
        <v>5</v>
      </c>
      <c r="F46" s="17" t="s">
        <v>268</v>
      </c>
      <c r="G46" s="20"/>
    </row>
    <row r="47" spans="1:7" s="1" customFormat="1" ht="15" customHeight="1" x14ac:dyDescent="0.25">
      <c r="A47" s="35">
        <v>44249</v>
      </c>
      <c r="B47" s="36">
        <v>1384.77</v>
      </c>
      <c r="C47" s="37" t="s">
        <v>298</v>
      </c>
      <c r="D47" s="16" t="s">
        <v>247</v>
      </c>
      <c r="E47" s="41">
        <v>5</v>
      </c>
      <c r="F47" s="17" t="s">
        <v>248</v>
      </c>
      <c r="G47" s="20"/>
    </row>
    <row r="48" spans="1:7" s="1" customFormat="1" ht="15" customHeight="1" x14ac:dyDescent="0.25">
      <c r="A48" s="35">
        <v>44249</v>
      </c>
      <c r="B48" s="36">
        <v>67074.28</v>
      </c>
      <c r="C48" s="37" t="s">
        <v>299</v>
      </c>
      <c r="D48" s="16" t="s">
        <v>247</v>
      </c>
      <c r="E48" s="41">
        <v>7</v>
      </c>
      <c r="F48" s="17" t="s">
        <v>254</v>
      </c>
      <c r="G48" s="20"/>
    </row>
    <row r="49" spans="1:7" s="1" customFormat="1" ht="15" customHeight="1" x14ac:dyDescent="0.25">
      <c r="A49" s="35">
        <v>44252</v>
      </c>
      <c r="B49" s="36">
        <v>164056.44</v>
      </c>
      <c r="C49" s="37" t="s">
        <v>300</v>
      </c>
      <c r="D49" s="16" t="s">
        <v>244</v>
      </c>
      <c r="E49" s="41">
        <v>1</v>
      </c>
      <c r="F49" s="17" t="s">
        <v>278</v>
      </c>
      <c r="G49" s="20"/>
    </row>
    <row r="50" spans="1:7" s="1" customFormat="1" ht="15" customHeight="1" x14ac:dyDescent="0.25">
      <c r="A50" s="35">
        <v>44252</v>
      </c>
      <c r="B50" s="36">
        <v>19311.330000000002</v>
      </c>
      <c r="C50" s="37" t="s">
        <v>301</v>
      </c>
      <c r="D50" s="16" t="s">
        <v>247</v>
      </c>
      <c r="E50" s="41">
        <v>5</v>
      </c>
      <c r="F50" s="17" t="s">
        <v>248</v>
      </c>
      <c r="G50" s="20"/>
    </row>
    <row r="51" spans="1:7" s="1" customFormat="1" ht="15" customHeight="1" x14ac:dyDescent="0.25">
      <c r="A51" s="35">
        <v>44252</v>
      </c>
      <c r="B51" s="36">
        <v>100768.27</v>
      </c>
      <c r="C51" s="37" t="s">
        <v>302</v>
      </c>
      <c r="D51" s="16" t="s">
        <v>241</v>
      </c>
      <c r="E51" s="41">
        <v>4</v>
      </c>
      <c r="F51" s="17" t="s">
        <v>242</v>
      </c>
      <c r="G51" s="20"/>
    </row>
    <row r="52" spans="1:7" s="1" customFormat="1" ht="15" customHeight="1" x14ac:dyDescent="0.25">
      <c r="A52" s="35">
        <v>44252</v>
      </c>
      <c r="B52" s="36">
        <v>2674.27</v>
      </c>
      <c r="C52" s="37" t="s">
        <v>303</v>
      </c>
      <c r="D52" s="16" t="s">
        <v>241</v>
      </c>
      <c r="E52" s="41">
        <v>4</v>
      </c>
      <c r="F52" s="17" t="s">
        <v>242</v>
      </c>
      <c r="G52" s="20"/>
    </row>
    <row r="53" spans="1:7" s="1" customFormat="1" ht="15" customHeight="1" x14ac:dyDescent="0.25">
      <c r="A53" s="35">
        <v>44257</v>
      </c>
      <c r="B53" s="36">
        <v>36388.44</v>
      </c>
      <c r="C53" s="37" t="s">
        <v>304</v>
      </c>
      <c r="D53" s="16" t="s">
        <v>244</v>
      </c>
      <c r="E53" s="41">
        <v>1</v>
      </c>
      <c r="F53" s="17" t="s">
        <v>278</v>
      </c>
      <c r="G53" s="20"/>
    </row>
    <row r="54" spans="1:7" s="1" customFormat="1" ht="15" customHeight="1" x14ac:dyDescent="0.25">
      <c r="A54" s="35">
        <v>44259</v>
      </c>
      <c r="B54" s="36">
        <v>1963.9</v>
      </c>
      <c r="C54" s="37" t="s">
        <v>305</v>
      </c>
      <c r="D54" s="16" t="s">
        <v>236</v>
      </c>
      <c r="E54" s="41">
        <v>4</v>
      </c>
      <c r="F54" s="17" t="s">
        <v>306</v>
      </c>
      <c r="G54" s="20"/>
    </row>
    <row r="55" spans="1:7" s="1" customFormat="1" ht="15" customHeight="1" x14ac:dyDescent="0.25">
      <c r="A55" s="35">
        <v>44259</v>
      </c>
      <c r="B55" s="36">
        <v>5200</v>
      </c>
      <c r="C55" s="37" t="s">
        <v>307</v>
      </c>
      <c r="D55" s="16" t="s">
        <v>236</v>
      </c>
      <c r="E55" s="41">
        <v>4</v>
      </c>
      <c r="F55" s="17" t="s">
        <v>306</v>
      </c>
      <c r="G55" s="20"/>
    </row>
    <row r="56" spans="1:7" s="1" customFormat="1" ht="15" customHeight="1" x14ac:dyDescent="0.25">
      <c r="A56" s="35">
        <v>44263</v>
      </c>
      <c r="B56" s="36">
        <v>100392</v>
      </c>
      <c r="C56" s="37" t="s">
        <v>308</v>
      </c>
      <c r="D56" s="16" t="s">
        <v>244</v>
      </c>
      <c r="E56" s="41">
        <v>2</v>
      </c>
      <c r="F56" s="17" t="s">
        <v>281</v>
      </c>
      <c r="G56" s="20"/>
    </row>
    <row r="57" spans="1:7" s="1" customFormat="1" ht="15" customHeight="1" x14ac:dyDescent="0.25">
      <c r="A57" s="35">
        <v>44263</v>
      </c>
      <c r="B57" s="36">
        <v>111185.83</v>
      </c>
      <c r="C57" s="37" t="s">
        <v>309</v>
      </c>
      <c r="D57" s="16" t="s">
        <v>310</v>
      </c>
      <c r="E57" s="41">
        <v>1</v>
      </c>
      <c r="F57" s="17" t="s">
        <v>311</v>
      </c>
      <c r="G57" s="20"/>
    </row>
    <row r="58" spans="1:7" s="1" customFormat="1" ht="15" customHeight="1" x14ac:dyDescent="0.25">
      <c r="A58" s="35">
        <v>44263</v>
      </c>
      <c r="B58" s="36">
        <v>4841.2</v>
      </c>
      <c r="C58" s="37" t="s">
        <v>312</v>
      </c>
      <c r="D58" s="16" t="s">
        <v>236</v>
      </c>
      <c r="E58" s="41">
        <v>5</v>
      </c>
      <c r="F58" s="17" t="s">
        <v>239</v>
      </c>
      <c r="G58" s="20"/>
    </row>
    <row r="59" spans="1:7" s="1" customFormat="1" ht="15" customHeight="1" x14ac:dyDescent="0.25">
      <c r="A59" s="35">
        <v>44270</v>
      </c>
      <c r="B59" s="36">
        <v>956.82</v>
      </c>
      <c r="C59" s="37" t="s">
        <v>313</v>
      </c>
      <c r="D59" s="16" t="s">
        <v>247</v>
      </c>
      <c r="E59" s="41">
        <v>5</v>
      </c>
      <c r="F59" s="17" t="s">
        <v>248</v>
      </c>
      <c r="G59" s="20"/>
    </row>
    <row r="60" spans="1:7" s="1" customFormat="1" ht="15" customHeight="1" x14ac:dyDescent="0.25">
      <c r="A60" s="35">
        <v>44270</v>
      </c>
      <c r="B60" s="36">
        <v>956.82</v>
      </c>
      <c r="C60" s="37" t="s">
        <v>314</v>
      </c>
      <c r="D60" s="16" t="s">
        <v>247</v>
      </c>
      <c r="E60" s="41">
        <v>5</v>
      </c>
      <c r="F60" s="17" t="s">
        <v>248</v>
      </c>
      <c r="G60" s="20"/>
    </row>
    <row r="61" spans="1:7" s="1" customFormat="1" ht="15" customHeight="1" x14ac:dyDescent="0.25">
      <c r="A61" s="35">
        <v>44270</v>
      </c>
      <c r="B61" s="36">
        <v>308.64999999999998</v>
      </c>
      <c r="C61" s="37" t="s">
        <v>315</v>
      </c>
      <c r="D61" s="16" t="s">
        <v>247</v>
      </c>
      <c r="E61" s="41">
        <v>5</v>
      </c>
      <c r="F61" s="17" t="s">
        <v>248</v>
      </c>
      <c r="G61" s="20"/>
    </row>
    <row r="62" spans="1:7" s="1" customFormat="1" ht="15" customHeight="1" x14ac:dyDescent="0.25">
      <c r="A62" s="35">
        <v>44270</v>
      </c>
      <c r="B62" s="36">
        <v>3323.35</v>
      </c>
      <c r="C62" s="37" t="s">
        <v>316</v>
      </c>
      <c r="D62" s="16" t="s">
        <v>247</v>
      </c>
      <c r="E62" s="41">
        <v>7</v>
      </c>
      <c r="F62" s="17" t="s">
        <v>254</v>
      </c>
      <c r="G62" s="20"/>
    </row>
    <row r="63" spans="1:7" s="1" customFormat="1" ht="15" customHeight="1" x14ac:dyDescent="0.25">
      <c r="A63" s="35">
        <v>44270</v>
      </c>
      <c r="B63" s="36">
        <v>1072.05</v>
      </c>
      <c r="C63" s="37" t="s">
        <v>317</v>
      </c>
      <c r="D63" s="16" t="s">
        <v>247</v>
      </c>
      <c r="E63" s="41">
        <v>7</v>
      </c>
      <c r="F63" s="17" t="s">
        <v>254</v>
      </c>
      <c r="G63" s="20"/>
    </row>
    <row r="64" spans="1:7" s="1" customFormat="1" ht="15" customHeight="1" x14ac:dyDescent="0.25">
      <c r="A64" s="35">
        <v>44270</v>
      </c>
      <c r="B64" s="36">
        <v>40.729999999999997</v>
      </c>
      <c r="C64" s="37" t="s">
        <v>318</v>
      </c>
      <c r="D64" s="16" t="s">
        <v>241</v>
      </c>
      <c r="E64" s="41">
        <v>4</v>
      </c>
      <c r="F64" s="17" t="s">
        <v>242</v>
      </c>
      <c r="G64" s="20"/>
    </row>
    <row r="65" spans="1:7" s="1" customFormat="1" ht="15" customHeight="1" x14ac:dyDescent="0.25">
      <c r="A65" s="35">
        <v>44273</v>
      </c>
      <c r="B65" s="36">
        <v>36388.44</v>
      </c>
      <c r="C65" s="37" t="s">
        <v>319</v>
      </c>
      <c r="D65" s="16" t="s">
        <v>244</v>
      </c>
      <c r="E65" s="41">
        <v>1</v>
      </c>
      <c r="F65" s="17" t="s">
        <v>278</v>
      </c>
      <c r="G65" s="20"/>
    </row>
    <row r="66" spans="1:7" s="1" customFormat="1" ht="15" customHeight="1" x14ac:dyDescent="0.25">
      <c r="A66" s="35">
        <v>44273</v>
      </c>
      <c r="B66" s="36">
        <v>2765</v>
      </c>
      <c r="C66" s="37" t="s">
        <v>320</v>
      </c>
      <c r="D66" s="16" t="s">
        <v>241</v>
      </c>
      <c r="E66" s="41">
        <v>4</v>
      </c>
      <c r="F66" s="17" t="s">
        <v>242</v>
      </c>
      <c r="G66" s="20"/>
    </row>
    <row r="67" spans="1:7" s="1" customFormat="1" ht="15" customHeight="1" x14ac:dyDescent="0.25">
      <c r="A67" s="35">
        <v>44273</v>
      </c>
      <c r="B67" s="36">
        <v>22993.27</v>
      </c>
      <c r="C67" s="37" t="s">
        <v>321</v>
      </c>
      <c r="D67" s="16" t="s">
        <v>241</v>
      </c>
      <c r="E67" s="41">
        <v>4</v>
      </c>
      <c r="F67" s="17" t="s">
        <v>242</v>
      </c>
      <c r="G67" s="20"/>
    </row>
    <row r="68" spans="1:7" s="1" customFormat="1" ht="15" customHeight="1" x14ac:dyDescent="0.25">
      <c r="A68" s="35">
        <v>44277</v>
      </c>
      <c r="B68" s="36">
        <v>67074.28</v>
      </c>
      <c r="C68" s="37" t="s">
        <v>322</v>
      </c>
      <c r="D68" s="16" t="s">
        <v>247</v>
      </c>
      <c r="E68" s="41">
        <v>7</v>
      </c>
      <c r="F68" s="17" t="s">
        <v>254</v>
      </c>
      <c r="G68" s="20"/>
    </row>
    <row r="69" spans="1:7" s="1" customFormat="1" ht="15" customHeight="1" x14ac:dyDescent="0.25">
      <c r="A69" s="35">
        <v>44280</v>
      </c>
      <c r="B69" s="36">
        <v>168792.41</v>
      </c>
      <c r="C69" s="37" t="s">
        <v>323</v>
      </c>
      <c r="D69" s="16" t="s">
        <v>244</v>
      </c>
      <c r="E69" s="41">
        <v>1</v>
      </c>
      <c r="F69" s="17" t="s">
        <v>278</v>
      </c>
      <c r="G69" s="20"/>
    </row>
    <row r="70" spans="1:7" s="1" customFormat="1" ht="15" customHeight="1" x14ac:dyDescent="0.25">
      <c r="A70" s="35">
        <v>44280</v>
      </c>
      <c r="B70" s="36">
        <v>19311.330000000002</v>
      </c>
      <c r="C70" s="37" t="s">
        <v>324</v>
      </c>
      <c r="D70" s="16" t="s">
        <v>247</v>
      </c>
      <c r="E70" s="41">
        <v>5</v>
      </c>
      <c r="F70" s="17" t="s">
        <v>248</v>
      </c>
      <c r="G70" s="20"/>
    </row>
    <row r="71" spans="1:7" s="1" customFormat="1" ht="15" customHeight="1" x14ac:dyDescent="0.25">
      <c r="A71" s="35">
        <v>44280</v>
      </c>
      <c r="B71" s="36">
        <v>1413.88</v>
      </c>
      <c r="C71" s="37" t="s">
        <v>325</v>
      </c>
      <c r="D71" s="16" t="s">
        <v>247</v>
      </c>
      <c r="E71" s="41">
        <v>5</v>
      </c>
      <c r="F71" s="17" t="s">
        <v>248</v>
      </c>
      <c r="G71" s="20"/>
    </row>
    <row r="72" spans="1:7" s="1" customFormat="1" ht="15" customHeight="1" x14ac:dyDescent="0.25">
      <c r="A72" s="35">
        <v>44280</v>
      </c>
      <c r="B72" s="36">
        <v>22958.46</v>
      </c>
      <c r="C72" s="37" t="s">
        <v>326</v>
      </c>
      <c r="D72" s="16" t="s">
        <v>241</v>
      </c>
      <c r="E72" s="41">
        <v>4</v>
      </c>
      <c r="F72" s="17" t="s">
        <v>242</v>
      </c>
      <c r="G72" s="20"/>
    </row>
    <row r="73" spans="1:7" s="1" customFormat="1" ht="15" customHeight="1" x14ac:dyDescent="0.25">
      <c r="A73" s="35">
        <v>44280</v>
      </c>
      <c r="B73" s="36">
        <v>100768.27</v>
      </c>
      <c r="C73" s="37" t="s">
        <v>327</v>
      </c>
      <c r="D73" s="16" t="s">
        <v>241</v>
      </c>
      <c r="E73" s="41">
        <v>4</v>
      </c>
      <c r="F73" s="17" t="s">
        <v>242</v>
      </c>
      <c r="G73" s="20"/>
    </row>
    <row r="74" spans="1:7" s="1" customFormat="1" ht="15" customHeight="1" x14ac:dyDescent="0.25">
      <c r="A74" s="35">
        <v>44285</v>
      </c>
      <c r="B74" s="36">
        <v>100392</v>
      </c>
      <c r="C74" s="37" t="s">
        <v>328</v>
      </c>
      <c r="D74" s="16" t="s">
        <v>244</v>
      </c>
      <c r="E74" s="41">
        <v>2</v>
      </c>
      <c r="F74" s="17" t="s">
        <v>281</v>
      </c>
      <c r="G74" s="20"/>
    </row>
    <row r="75" spans="1:7" s="1" customFormat="1" ht="15" customHeight="1" x14ac:dyDescent="0.25">
      <c r="A75" s="35">
        <v>44285</v>
      </c>
      <c r="B75" s="36">
        <v>14500</v>
      </c>
      <c r="C75" s="37" t="s">
        <v>329</v>
      </c>
      <c r="D75" s="16" t="s">
        <v>236</v>
      </c>
      <c r="E75" s="41">
        <v>2</v>
      </c>
      <c r="F75" s="17" t="s">
        <v>237</v>
      </c>
      <c r="G75" s="20"/>
    </row>
    <row r="76" spans="1:7" s="1" customFormat="1" ht="15" customHeight="1" x14ac:dyDescent="0.25">
      <c r="A76" s="35">
        <v>44285</v>
      </c>
      <c r="B76" s="36">
        <v>2674.27</v>
      </c>
      <c r="C76" s="37" t="s">
        <v>330</v>
      </c>
      <c r="D76" s="16" t="s">
        <v>241</v>
      </c>
      <c r="E76" s="41">
        <v>4</v>
      </c>
      <c r="F76" s="17" t="s">
        <v>242</v>
      </c>
      <c r="G76" s="20"/>
    </row>
    <row r="77" spans="1:7" s="1" customFormat="1" ht="15" customHeight="1" x14ac:dyDescent="0.25">
      <c r="A77" s="35">
        <v>44291</v>
      </c>
      <c r="B77" s="36">
        <v>11412.16</v>
      </c>
      <c r="C77" s="37" t="s">
        <v>331</v>
      </c>
      <c r="D77" s="16" t="s">
        <v>241</v>
      </c>
      <c r="E77" s="41">
        <v>4</v>
      </c>
      <c r="F77" s="17" t="s">
        <v>242</v>
      </c>
      <c r="G77" s="20"/>
    </row>
    <row r="78" spans="1:7" s="1" customFormat="1" ht="15" customHeight="1" x14ac:dyDescent="0.25">
      <c r="A78" s="35">
        <v>44294</v>
      </c>
      <c r="B78" s="36">
        <v>4841.2</v>
      </c>
      <c r="C78" s="37" t="s">
        <v>332</v>
      </c>
      <c r="D78" s="16" t="s">
        <v>236</v>
      </c>
      <c r="E78" s="41">
        <v>5</v>
      </c>
      <c r="F78" s="17" t="s">
        <v>239</v>
      </c>
      <c r="G78" s="20"/>
    </row>
    <row r="79" spans="1:7" s="1" customFormat="1" ht="15" customHeight="1" x14ac:dyDescent="0.25">
      <c r="A79" s="35">
        <v>44305</v>
      </c>
      <c r="B79" s="36">
        <v>36388.44</v>
      </c>
      <c r="C79" s="37" t="s">
        <v>333</v>
      </c>
      <c r="D79" s="16" t="s">
        <v>244</v>
      </c>
      <c r="E79" s="41">
        <v>1</v>
      </c>
      <c r="F79" s="17" t="s">
        <v>278</v>
      </c>
      <c r="G79" s="20"/>
    </row>
    <row r="80" spans="1:7" s="1" customFormat="1" ht="15" customHeight="1" x14ac:dyDescent="0.25">
      <c r="A80" s="35">
        <v>44305</v>
      </c>
      <c r="B80" s="36">
        <v>1186.94</v>
      </c>
      <c r="C80" s="37" t="s">
        <v>334</v>
      </c>
      <c r="D80" s="16" t="s">
        <v>247</v>
      </c>
      <c r="E80" s="41">
        <v>5</v>
      </c>
      <c r="F80" s="17" t="s">
        <v>248</v>
      </c>
      <c r="G80" s="20"/>
    </row>
    <row r="81" spans="1:7" s="1" customFormat="1" ht="15" customHeight="1" x14ac:dyDescent="0.25">
      <c r="A81" s="35">
        <v>44305</v>
      </c>
      <c r="B81" s="36">
        <v>956.82</v>
      </c>
      <c r="C81" s="37" t="s">
        <v>335</v>
      </c>
      <c r="D81" s="16" t="s">
        <v>247</v>
      </c>
      <c r="E81" s="41">
        <v>5</v>
      </c>
      <c r="F81" s="17" t="s">
        <v>248</v>
      </c>
      <c r="G81" s="20"/>
    </row>
    <row r="82" spans="1:7" s="1" customFormat="1" ht="15" customHeight="1" x14ac:dyDescent="0.25">
      <c r="A82" s="35">
        <v>44305</v>
      </c>
      <c r="B82" s="36">
        <v>308.64999999999998</v>
      </c>
      <c r="C82" s="37" t="s">
        <v>336</v>
      </c>
      <c r="D82" s="16" t="s">
        <v>247</v>
      </c>
      <c r="E82" s="41">
        <v>5</v>
      </c>
      <c r="F82" s="17" t="s">
        <v>248</v>
      </c>
      <c r="G82" s="20"/>
    </row>
    <row r="83" spans="1:7" s="1" customFormat="1" ht="15" customHeight="1" x14ac:dyDescent="0.25">
      <c r="A83" s="35">
        <v>44305</v>
      </c>
      <c r="B83" s="36">
        <v>3323.34</v>
      </c>
      <c r="C83" s="37" t="s">
        <v>337</v>
      </c>
      <c r="D83" s="16" t="s">
        <v>247</v>
      </c>
      <c r="E83" s="41">
        <v>7</v>
      </c>
      <c r="F83" s="17" t="s">
        <v>254</v>
      </c>
      <c r="G83" s="20"/>
    </row>
    <row r="84" spans="1:7" s="1" customFormat="1" ht="15" customHeight="1" x14ac:dyDescent="0.25">
      <c r="A84" s="35">
        <v>44305</v>
      </c>
      <c r="B84" s="36">
        <v>1072.04</v>
      </c>
      <c r="C84" s="37" t="s">
        <v>338</v>
      </c>
      <c r="D84" s="16" t="s">
        <v>247</v>
      </c>
      <c r="E84" s="41">
        <v>7</v>
      </c>
      <c r="F84" s="17" t="s">
        <v>254</v>
      </c>
      <c r="G84" s="20"/>
    </row>
    <row r="85" spans="1:7" s="1" customFormat="1" ht="15" customHeight="1" x14ac:dyDescent="0.25">
      <c r="A85" s="35">
        <v>44305</v>
      </c>
      <c r="B85" s="36">
        <v>5508.95</v>
      </c>
      <c r="C85" s="37" t="s">
        <v>339</v>
      </c>
      <c r="D85" s="16" t="s">
        <v>310</v>
      </c>
      <c r="E85" s="41">
        <v>1</v>
      </c>
      <c r="F85" s="17" t="s">
        <v>311</v>
      </c>
      <c r="G85" s="20"/>
    </row>
    <row r="86" spans="1:7" s="1" customFormat="1" ht="15" customHeight="1" x14ac:dyDescent="0.25">
      <c r="A86" s="35">
        <v>44305</v>
      </c>
      <c r="B86" s="36">
        <v>1777.08</v>
      </c>
      <c r="C86" s="37" t="s">
        <v>340</v>
      </c>
      <c r="D86" s="16" t="s">
        <v>310</v>
      </c>
      <c r="E86" s="41">
        <v>1</v>
      </c>
      <c r="F86" s="17" t="s">
        <v>311</v>
      </c>
      <c r="G86" s="20"/>
    </row>
    <row r="87" spans="1:7" s="1" customFormat="1" ht="15" customHeight="1" x14ac:dyDescent="0.25">
      <c r="A87" s="35">
        <v>44305</v>
      </c>
      <c r="B87" s="36">
        <v>32625</v>
      </c>
      <c r="C87" s="37" t="s">
        <v>341</v>
      </c>
      <c r="D87" s="16" t="s">
        <v>236</v>
      </c>
      <c r="E87" s="41">
        <v>2</v>
      </c>
      <c r="F87" s="17" t="s">
        <v>237</v>
      </c>
      <c r="G87" s="20"/>
    </row>
    <row r="88" spans="1:7" s="1" customFormat="1" ht="15" customHeight="1" x14ac:dyDescent="0.25">
      <c r="A88" s="35">
        <v>44305</v>
      </c>
      <c r="B88" s="36">
        <v>2091.66</v>
      </c>
      <c r="C88" s="37" t="s">
        <v>342</v>
      </c>
      <c r="D88" s="16" t="s">
        <v>241</v>
      </c>
      <c r="E88" s="41">
        <v>1</v>
      </c>
      <c r="F88" s="17" t="s">
        <v>250</v>
      </c>
      <c r="G88" s="20"/>
    </row>
    <row r="89" spans="1:7" s="1" customFormat="1" ht="15" customHeight="1" x14ac:dyDescent="0.25">
      <c r="A89" s="35">
        <v>44305</v>
      </c>
      <c r="B89" s="36">
        <v>182.4</v>
      </c>
      <c r="C89" s="37" t="s">
        <v>343</v>
      </c>
      <c r="D89" s="16" t="s">
        <v>241</v>
      </c>
      <c r="E89" s="41">
        <v>4</v>
      </c>
      <c r="F89" s="17" t="s">
        <v>242</v>
      </c>
      <c r="G89" s="20"/>
    </row>
    <row r="90" spans="1:7" s="1" customFormat="1" ht="15" customHeight="1" x14ac:dyDescent="0.25">
      <c r="A90" s="35">
        <v>44305</v>
      </c>
      <c r="B90" s="36">
        <v>40.729999999999997</v>
      </c>
      <c r="C90" s="37" t="s">
        <v>344</v>
      </c>
      <c r="D90" s="16" t="s">
        <v>241</v>
      </c>
      <c r="E90" s="41">
        <v>4</v>
      </c>
      <c r="F90" s="17" t="s">
        <v>242</v>
      </c>
      <c r="G90" s="20"/>
    </row>
    <row r="91" spans="1:7" s="1" customFormat="1" ht="15" customHeight="1" x14ac:dyDescent="0.25">
      <c r="A91" s="35">
        <v>44312</v>
      </c>
      <c r="B91" s="36">
        <v>181816.63</v>
      </c>
      <c r="C91" s="37" t="s">
        <v>345</v>
      </c>
      <c r="D91" s="16" t="s">
        <v>244</v>
      </c>
      <c r="E91" s="41">
        <v>1</v>
      </c>
      <c r="F91" s="17" t="s">
        <v>278</v>
      </c>
      <c r="G91" s="20"/>
    </row>
    <row r="92" spans="1:7" s="1" customFormat="1" ht="15" customHeight="1" x14ac:dyDescent="0.25">
      <c r="A92" s="35">
        <v>44312</v>
      </c>
      <c r="B92" s="36">
        <v>100392</v>
      </c>
      <c r="C92" s="37" t="s">
        <v>346</v>
      </c>
      <c r="D92" s="16" t="s">
        <v>244</v>
      </c>
      <c r="E92" s="41">
        <v>2</v>
      </c>
      <c r="F92" s="17" t="s">
        <v>281</v>
      </c>
      <c r="G92" s="20"/>
    </row>
    <row r="93" spans="1:7" s="1" customFormat="1" ht="15" customHeight="1" x14ac:dyDescent="0.25">
      <c r="A93" s="35">
        <v>44315</v>
      </c>
      <c r="B93" s="36">
        <v>19311.330000000002</v>
      </c>
      <c r="C93" s="37" t="s">
        <v>347</v>
      </c>
      <c r="D93" s="16" t="s">
        <v>247</v>
      </c>
      <c r="E93" s="41">
        <v>5</v>
      </c>
      <c r="F93" s="17" t="s">
        <v>248</v>
      </c>
      <c r="G93" s="20"/>
    </row>
    <row r="94" spans="1:7" s="1" customFormat="1" ht="15" customHeight="1" x14ac:dyDescent="0.25">
      <c r="A94" s="35">
        <v>44315</v>
      </c>
      <c r="B94" s="36">
        <v>67074.28</v>
      </c>
      <c r="C94" s="37" t="s">
        <v>348</v>
      </c>
      <c r="D94" s="16" t="s">
        <v>247</v>
      </c>
      <c r="E94" s="41">
        <v>7</v>
      </c>
      <c r="F94" s="17" t="s">
        <v>254</v>
      </c>
      <c r="G94" s="20"/>
    </row>
    <row r="95" spans="1:7" s="1" customFormat="1" ht="15" customHeight="1" x14ac:dyDescent="0.25">
      <c r="A95" s="35">
        <v>44315</v>
      </c>
      <c r="B95" s="36">
        <v>22991.01</v>
      </c>
      <c r="C95" s="37" t="s">
        <v>349</v>
      </c>
      <c r="D95" s="16" t="s">
        <v>241</v>
      </c>
      <c r="E95" s="41">
        <v>4</v>
      </c>
      <c r="F95" s="17" t="s">
        <v>242</v>
      </c>
      <c r="G95" s="20"/>
    </row>
    <row r="96" spans="1:7" s="1" customFormat="1" ht="15" customHeight="1" x14ac:dyDescent="0.25">
      <c r="A96" s="35">
        <v>44315</v>
      </c>
      <c r="B96" s="36">
        <v>100768.27</v>
      </c>
      <c r="C96" s="37" t="s">
        <v>350</v>
      </c>
      <c r="D96" s="16" t="s">
        <v>241</v>
      </c>
      <c r="E96" s="41">
        <v>4</v>
      </c>
      <c r="F96" s="17" t="s">
        <v>242</v>
      </c>
      <c r="G96" s="20"/>
    </row>
    <row r="97" spans="1:7" s="1" customFormat="1" ht="15" customHeight="1" x14ac:dyDescent="0.25">
      <c r="A97" s="35">
        <v>44315</v>
      </c>
      <c r="B97" s="36">
        <v>2674.27</v>
      </c>
      <c r="C97" s="37" t="s">
        <v>351</v>
      </c>
      <c r="D97" s="16" t="s">
        <v>241</v>
      </c>
      <c r="E97" s="41">
        <v>4</v>
      </c>
      <c r="F97" s="17" t="s">
        <v>242</v>
      </c>
      <c r="G97" s="20"/>
    </row>
    <row r="98" spans="1:7" s="1" customFormat="1" ht="15" customHeight="1" x14ac:dyDescent="0.25">
      <c r="A98" s="35">
        <v>44333</v>
      </c>
      <c r="B98" s="36">
        <v>956.82</v>
      </c>
      <c r="C98" s="37" t="s">
        <v>352</v>
      </c>
      <c r="D98" s="16" t="s">
        <v>247</v>
      </c>
      <c r="E98" s="41">
        <v>5</v>
      </c>
      <c r="F98" s="17" t="s">
        <v>248</v>
      </c>
      <c r="G98" s="20"/>
    </row>
    <row r="99" spans="1:7" s="1" customFormat="1" ht="15" customHeight="1" x14ac:dyDescent="0.25">
      <c r="A99" s="35">
        <v>44333</v>
      </c>
      <c r="B99" s="36">
        <v>308.64999999999998</v>
      </c>
      <c r="C99" s="37" t="s">
        <v>353</v>
      </c>
      <c r="D99" s="16" t="s">
        <v>247</v>
      </c>
      <c r="E99" s="41">
        <v>5</v>
      </c>
      <c r="F99" s="17" t="s">
        <v>248</v>
      </c>
      <c r="G99" s="20"/>
    </row>
    <row r="100" spans="1:7" s="1" customFormat="1" ht="15" customHeight="1" x14ac:dyDescent="0.25">
      <c r="A100" s="35">
        <v>44333</v>
      </c>
      <c r="B100" s="36">
        <v>3323.34</v>
      </c>
      <c r="C100" s="37" t="s">
        <v>354</v>
      </c>
      <c r="D100" s="16" t="s">
        <v>247</v>
      </c>
      <c r="E100" s="41">
        <v>7</v>
      </c>
      <c r="F100" s="17" t="s">
        <v>254</v>
      </c>
      <c r="G100" s="20"/>
    </row>
    <row r="101" spans="1:7" s="1" customFormat="1" ht="15" customHeight="1" x14ac:dyDescent="0.25">
      <c r="A101" s="35">
        <v>44333</v>
      </c>
      <c r="B101" s="36">
        <v>1072.04</v>
      </c>
      <c r="C101" s="37" t="s">
        <v>355</v>
      </c>
      <c r="D101" s="16" t="s">
        <v>247</v>
      </c>
      <c r="E101" s="41">
        <v>7</v>
      </c>
      <c r="F101" s="17" t="s">
        <v>254</v>
      </c>
      <c r="G101" s="20"/>
    </row>
    <row r="102" spans="1:7" s="1" customFormat="1" ht="15" customHeight="1" x14ac:dyDescent="0.25">
      <c r="A102" s="35">
        <v>44333</v>
      </c>
      <c r="B102" s="36">
        <v>565.44000000000005</v>
      </c>
      <c r="C102" s="37" t="s">
        <v>356</v>
      </c>
      <c r="D102" s="16" t="s">
        <v>241</v>
      </c>
      <c r="E102" s="41">
        <v>4</v>
      </c>
      <c r="F102" s="17" t="s">
        <v>242</v>
      </c>
      <c r="G102" s="20"/>
    </row>
    <row r="103" spans="1:7" s="1" customFormat="1" ht="15" customHeight="1" x14ac:dyDescent="0.25">
      <c r="A103" s="35">
        <v>44333</v>
      </c>
      <c r="B103" s="36">
        <v>40.729999999999997</v>
      </c>
      <c r="C103" s="37" t="s">
        <v>357</v>
      </c>
      <c r="D103" s="16" t="s">
        <v>241</v>
      </c>
      <c r="E103" s="41">
        <v>4</v>
      </c>
      <c r="F103" s="17" t="s">
        <v>242</v>
      </c>
      <c r="G103" s="20"/>
    </row>
    <row r="104" spans="1:7" s="1" customFormat="1" ht="15" customHeight="1" x14ac:dyDescent="0.25">
      <c r="A104" s="35">
        <v>44336</v>
      </c>
      <c r="B104" s="36">
        <v>181816.63</v>
      </c>
      <c r="C104" s="37" t="s">
        <v>358</v>
      </c>
      <c r="D104" s="16" t="s">
        <v>244</v>
      </c>
      <c r="E104" s="41">
        <v>1</v>
      </c>
      <c r="F104" s="17" t="s">
        <v>278</v>
      </c>
      <c r="G104" s="20"/>
    </row>
    <row r="105" spans="1:7" s="1" customFormat="1" ht="15" customHeight="1" x14ac:dyDescent="0.25">
      <c r="A105" s="35">
        <v>44336</v>
      </c>
      <c r="B105" s="36">
        <v>4841.2</v>
      </c>
      <c r="C105" s="37" t="s">
        <v>359</v>
      </c>
      <c r="D105" s="16" t="s">
        <v>236</v>
      </c>
      <c r="E105" s="41">
        <v>5</v>
      </c>
      <c r="F105" s="17" t="s">
        <v>239</v>
      </c>
      <c r="G105" s="20"/>
    </row>
    <row r="106" spans="1:7" s="1" customFormat="1" ht="15" customHeight="1" x14ac:dyDescent="0.25">
      <c r="A106" s="35">
        <v>44336</v>
      </c>
      <c r="B106" s="36">
        <v>22993.07</v>
      </c>
      <c r="C106" s="37" t="s">
        <v>360</v>
      </c>
      <c r="D106" s="16" t="s">
        <v>241</v>
      </c>
      <c r="E106" s="41">
        <v>4</v>
      </c>
      <c r="F106" s="17" t="s">
        <v>242</v>
      </c>
      <c r="G106" s="20"/>
    </row>
    <row r="107" spans="1:7" s="1" customFormat="1" ht="15" customHeight="1" x14ac:dyDescent="0.25">
      <c r="A107" s="35">
        <v>44340</v>
      </c>
      <c r="B107" s="36">
        <v>36388.44</v>
      </c>
      <c r="C107" s="37" t="s">
        <v>361</v>
      </c>
      <c r="D107" s="16" t="s">
        <v>244</v>
      </c>
      <c r="E107" s="41">
        <v>1</v>
      </c>
      <c r="F107" s="17" t="s">
        <v>278</v>
      </c>
      <c r="G107" s="20"/>
    </row>
    <row r="108" spans="1:7" s="1" customFormat="1" ht="15" customHeight="1" x14ac:dyDescent="0.25">
      <c r="A108" s="35">
        <v>44340</v>
      </c>
      <c r="B108" s="36">
        <v>112544.92</v>
      </c>
      <c r="C108" s="37" t="s">
        <v>362</v>
      </c>
      <c r="D108" s="16" t="s">
        <v>247</v>
      </c>
      <c r="E108" s="41">
        <v>1</v>
      </c>
      <c r="F108" s="17" t="s">
        <v>363</v>
      </c>
      <c r="G108" s="20"/>
    </row>
    <row r="109" spans="1:7" s="1" customFormat="1" ht="15" customHeight="1" x14ac:dyDescent="0.25">
      <c r="A109" s="35">
        <v>44340</v>
      </c>
      <c r="B109" s="36">
        <v>67074.28</v>
      </c>
      <c r="C109" s="37" t="s">
        <v>364</v>
      </c>
      <c r="D109" s="16" t="s">
        <v>247</v>
      </c>
      <c r="E109" s="41">
        <v>7</v>
      </c>
      <c r="F109" s="17" t="s">
        <v>254</v>
      </c>
      <c r="G109" s="20"/>
    </row>
    <row r="110" spans="1:7" s="1" customFormat="1" ht="15" customHeight="1" x14ac:dyDescent="0.25">
      <c r="A110" s="35">
        <v>44340</v>
      </c>
      <c r="B110" s="36">
        <v>100768.27</v>
      </c>
      <c r="C110" s="37" t="s">
        <v>365</v>
      </c>
      <c r="D110" s="16" t="s">
        <v>241</v>
      </c>
      <c r="E110" s="41">
        <v>4</v>
      </c>
      <c r="F110" s="17" t="s">
        <v>242</v>
      </c>
      <c r="G110" s="20"/>
    </row>
    <row r="111" spans="1:7" s="1" customFormat="1" ht="15" customHeight="1" x14ac:dyDescent="0.25">
      <c r="A111" s="35">
        <v>44341</v>
      </c>
      <c r="B111" s="36">
        <v>-2765</v>
      </c>
      <c r="C111" s="37" t="s">
        <v>366</v>
      </c>
      <c r="D111" s="16" t="s">
        <v>241</v>
      </c>
      <c r="E111" s="41">
        <v>4</v>
      </c>
      <c r="F111" s="17" t="s">
        <v>242</v>
      </c>
      <c r="G111" s="20"/>
    </row>
    <row r="112" spans="1:7" s="1" customFormat="1" ht="15" customHeight="1" x14ac:dyDescent="0.25">
      <c r="A112" s="35">
        <v>44341</v>
      </c>
      <c r="B112" s="36">
        <v>2765</v>
      </c>
      <c r="C112" s="37" t="s">
        <v>367</v>
      </c>
      <c r="D112" s="16" t="s">
        <v>241</v>
      </c>
      <c r="E112" s="41">
        <v>4</v>
      </c>
      <c r="F112" s="17" t="s">
        <v>242</v>
      </c>
      <c r="G112" s="20"/>
    </row>
    <row r="113" spans="1:7" s="1" customFormat="1" ht="15" customHeight="1" x14ac:dyDescent="0.25">
      <c r="A113" s="35">
        <v>44347</v>
      </c>
      <c r="B113" s="36">
        <v>59934.42</v>
      </c>
      <c r="C113" s="37" t="s">
        <v>368</v>
      </c>
      <c r="D113" s="16" t="s">
        <v>310</v>
      </c>
      <c r="E113" s="41">
        <v>1</v>
      </c>
      <c r="F113" s="17" t="s">
        <v>311</v>
      </c>
      <c r="G113" s="20"/>
    </row>
    <row r="114" spans="1:7" s="1" customFormat="1" ht="15" customHeight="1" x14ac:dyDescent="0.25">
      <c r="A114" s="35">
        <v>44347</v>
      </c>
      <c r="B114" s="36">
        <v>2674.27</v>
      </c>
      <c r="C114" s="37" t="s">
        <v>369</v>
      </c>
      <c r="D114" s="16" t="s">
        <v>241</v>
      </c>
      <c r="E114" s="41">
        <v>4</v>
      </c>
      <c r="F114" s="17" t="s">
        <v>242</v>
      </c>
      <c r="G114" s="20"/>
    </row>
    <row r="115" spans="1:7" s="1" customFormat="1" ht="15" customHeight="1" x14ac:dyDescent="0.25">
      <c r="A115" s="35">
        <v>44348</v>
      </c>
      <c r="B115" s="36">
        <v>2765</v>
      </c>
      <c r="C115" s="37" t="s">
        <v>370</v>
      </c>
      <c r="D115" s="16" t="s">
        <v>241</v>
      </c>
      <c r="E115" s="41">
        <v>4</v>
      </c>
      <c r="F115" s="17" t="s">
        <v>242</v>
      </c>
      <c r="G115" s="20"/>
    </row>
    <row r="116" spans="1:7" s="1" customFormat="1" ht="15" customHeight="1" x14ac:dyDescent="0.25">
      <c r="A116" s="35">
        <v>44351</v>
      </c>
      <c r="B116" s="36">
        <v>100392</v>
      </c>
      <c r="C116" s="37" t="s">
        <v>371</v>
      </c>
      <c r="D116" s="16" t="s">
        <v>244</v>
      </c>
      <c r="E116" s="41">
        <v>2</v>
      </c>
      <c r="F116" s="17" t="s">
        <v>281</v>
      </c>
      <c r="G116" s="20"/>
    </row>
    <row r="117" spans="1:7" s="1" customFormat="1" ht="15" customHeight="1" x14ac:dyDescent="0.25">
      <c r="A117" s="35">
        <v>44354</v>
      </c>
      <c r="B117" s="36">
        <v>19311.330000000002</v>
      </c>
      <c r="C117" s="37" t="s">
        <v>372</v>
      </c>
      <c r="D117" s="16" t="s">
        <v>247</v>
      </c>
      <c r="E117" s="41">
        <v>5</v>
      </c>
      <c r="F117" s="17" t="s">
        <v>248</v>
      </c>
      <c r="G117" s="20"/>
    </row>
    <row r="118" spans="1:7" s="1" customFormat="1" ht="15" customHeight="1" x14ac:dyDescent="0.25">
      <c r="A118" s="35">
        <v>44362</v>
      </c>
      <c r="B118" s="36">
        <v>5576.28</v>
      </c>
      <c r="C118" s="37" t="s">
        <v>373</v>
      </c>
      <c r="D118" s="16" t="s">
        <v>247</v>
      </c>
      <c r="E118" s="41">
        <v>1</v>
      </c>
      <c r="F118" s="17" t="s">
        <v>363</v>
      </c>
      <c r="G118" s="20"/>
    </row>
    <row r="119" spans="1:7" s="1" customFormat="1" ht="15" customHeight="1" x14ac:dyDescent="0.25">
      <c r="A119" s="35">
        <v>44362</v>
      </c>
      <c r="B119" s="36">
        <v>1798.8</v>
      </c>
      <c r="C119" s="37" t="s">
        <v>374</v>
      </c>
      <c r="D119" s="16" t="s">
        <v>247</v>
      </c>
      <c r="E119" s="41">
        <v>1</v>
      </c>
      <c r="F119" s="17" t="s">
        <v>363</v>
      </c>
      <c r="G119" s="20"/>
    </row>
    <row r="120" spans="1:7" s="1" customFormat="1" ht="15" customHeight="1" x14ac:dyDescent="0.25">
      <c r="A120" s="35">
        <v>44362</v>
      </c>
      <c r="B120" s="36">
        <v>308.64999999999998</v>
      </c>
      <c r="C120" s="37" t="s">
        <v>375</v>
      </c>
      <c r="D120" s="16" t="s">
        <v>247</v>
      </c>
      <c r="E120" s="41">
        <v>5</v>
      </c>
      <c r="F120" s="17" t="s">
        <v>248</v>
      </c>
      <c r="G120" s="20"/>
    </row>
    <row r="121" spans="1:7" s="1" customFormat="1" ht="15" customHeight="1" x14ac:dyDescent="0.25">
      <c r="A121" s="35">
        <v>44362</v>
      </c>
      <c r="B121" s="36">
        <v>3323.34</v>
      </c>
      <c r="C121" s="37" t="s">
        <v>376</v>
      </c>
      <c r="D121" s="16" t="s">
        <v>247</v>
      </c>
      <c r="E121" s="41">
        <v>7</v>
      </c>
      <c r="F121" s="17" t="s">
        <v>254</v>
      </c>
      <c r="G121" s="20"/>
    </row>
    <row r="122" spans="1:7" s="1" customFormat="1" ht="15" customHeight="1" x14ac:dyDescent="0.25">
      <c r="A122" s="35">
        <v>44362</v>
      </c>
      <c r="B122" s="36">
        <v>1072.04</v>
      </c>
      <c r="C122" s="37" t="s">
        <v>377</v>
      </c>
      <c r="D122" s="16" t="s">
        <v>247</v>
      </c>
      <c r="E122" s="41">
        <v>7</v>
      </c>
      <c r="F122" s="17" t="s">
        <v>254</v>
      </c>
      <c r="G122" s="20"/>
    </row>
    <row r="123" spans="1:7" s="1" customFormat="1" ht="15" customHeight="1" x14ac:dyDescent="0.25">
      <c r="A123" s="35">
        <v>44362</v>
      </c>
      <c r="B123" s="36">
        <v>2969.58</v>
      </c>
      <c r="C123" s="37" t="s">
        <v>378</v>
      </c>
      <c r="D123" s="16" t="s">
        <v>310</v>
      </c>
      <c r="E123" s="41">
        <v>1</v>
      </c>
      <c r="F123" s="17" t="s">
        <v>311</v>
      </c>
      <c r="G123" s="20"/>
    </row>
    <row r="124" spans="1:7" s="1" customFormat="1" ht="15" customHeight="1" x14ac:dyDescent="0.25">
      <c r="A124" s="35">
        <v>44362</v>
      </c>
      <c r="B124" s="36">
        <v>957.93</v>
      </c>
      <c r="C124" s="37" t="s">
        <v>379</v>
      </c>
      <c r="D124" s="16" t="s">
        <v>310</v>
      </c>
      <c r="E124" s="41">
        <v>1</v>
      </c>
      <c r="F124" s="17" t="s">
        <v>311</v>
      </c>
      <c r="G124" s="20"/>
    </row>
    <row r="125" spans="1:7" s="1" customFormat="1" ht="15" customHeight="1" x14ac:dyDescent="0.25">
      <c r="A125" s="35">
        <v>44362</v>
      </c>
      <c r="B125" s="36">
        <v>40.729999999999997</v>
      </c>
      <c r="C125" s="37" t="s">
        <v>380</v>
      </c>
      <c r="D125" s="16" t="s">
        <v>241</v>
      </c>
      <c r="E125" s="41">
        <v>4</v>
      </c>
      <c r="F125" s="17" t="s">
        <v>242</v>
      </c>
      <c r="G125" s="20"/>
    </row>
    <row r="126" spans="1:7" s="1" customFormat="1" ht="15" customHeight="1" x14ac:dyDescent="0.25">
      <c r="A126" s="35">
        <v>44368</v>
      </c>
      <c r="B126" s="36">
        <v>67074.28</v>
      </c>
      <c r="C126" s="37" t="s">
        <v>381</v>
      </c>
      <c r="D126" s="16" t="s">
        <v>247</v>
      </c>
      <c r="E126" s="41">
        <v>7</v>
      </c>
      <c r="F126" s="17" t="s">
        <v>254</v>
      </c>
      <c r="G126" s="20"/>
    </row>
    <row r="127" spans="1:7" s="1" customFormat="1" ht="15" customHeight="1" x14ac:dyDescent="0.25">
      <c r="A127" s="35">
        <v>44375</v>
      </c>
      <c r="B127" s="36">
        <v>100392</v>
      </c>
      <c r="C127" s="37" t="s">
        <v>382</v>
      </c>
      <c r="D127" s="16" t="s">
        <v>244</v>
      </c>
      <c r="E127" s="41">
        <v>2</v>
      </c>
      <c r="F127" s="17" t="s">
        <v>281</v>
      </c>
      <c r="G127" s="20"/>
    </row>
    <row r="128" spans="1:7" s="1" customFormat="1" ht="15" customHeight="1" x14ac:dyDescent="0.25">
      <c r="A128" s="35">
        <v>44375</v>
      </c>
      <c r="B128" s="36">
        <v>19311.330000000002</v>
      </c>
      <c r="C128" s="37" t="s">
        <v>383</v>
      </c>
      <c r="D128" s="16" t="s">
        <v>247</v>
      </c>
      <c r="E128" s="41">
        <v>5</v>
      </c>
      <c r="F128" s="17" t="s">
        <v>248</v>
      </c>
      <c r="G128" s="20"/>
    </row>
    <row r="129" spans="1:7" s="1" customFormat="1" ht="15" customHeight="1" x14ac:dyDescent="0.25">
      <c r="A129" s="35">
        <v>44375</v>
      </c>
      <c r="B129" s="36">
        <v>7040</v>
      </c>
      <c r="C129" s="37" t="s">
        <v>384</v>
      </c>
      <c r="D129" s="16" t="s">
        <v>236</v>
      </c>
      <c r="E129" s="41">
        <v>4</v>
      </c>
      <c r="F129" s="17" t="s">
        <v>306</v>
      </c>
      <c r="G129" s="20"/>
    </row>
    <row r="130" spans="1:7" s="1" customFormat="1" ht="15" customHeight="1" x14ac:dyDescent="0.25">
      <c r="A130" s="35">
        <v>44375</v>
      </c>
      <c r="B130" s="36">
        <v>4841.2</v>
      </c>
      <c r="C130" s="37" t="s">
        <v>385</v>
      </c>
      <c r="D130" s="16" t="s">
        <v>236</v>
      </c>
      <c r="E130" s="41">
        <v>5</v>
      </c>
      <c r="F130" s="17" t="s">
        <v>239</v>
      </c>
      <c r="G130" s="20"/>
    </row>
    <row r="131" spans="1:7" s="1" customFormat="1" ht="15" customHeight="1" x14ac:dyDescent="0.25">
      <c r="A131" s="35">
        <v>44375</v>
      </c>
      <c r="B131" s="36">
        <v>100768.27</v>
      </c>
      <c r="C131" s="37" t="s">
        <v>386</v>
      </c>
      <c r="D131" s="16" t="s">
        <v>241</v>
      </c>
      <c r="E131" s="41">
        <v>4</v>
      </c>
      <c r="F131" s="17" t="s">
        <v>242</v>
      </c>
      <c r="G131" s="20"/>
    </row>
    <row r="132" spans="1:7" s="1" customFormat="1" ht="15" customHeight="1" x14ac:dyDescent="0.25">
      <c r="A132" s="35">
        <v>44377</v>
      </c>
      <c r="B132" s="36">
        <v>36388.44</v>
      </c>
      <c r="C132" s="37" t="s">
        <v>387</v>
      </c>
      <c r="D132" s="16" t="s">
        <v>244</v>
      </c>
      <c r="E132" s="41">
        <v>1</v>
      </c>
      <c r="F132" s="17" t="s">
        <v>278</v>
      </c>
      <c r="G132" s="20"/>
    </row>
    <row r="133" spans="1:7" s="1" customFormat="1" ht="15" customHeight="1" x14ac:dyDescent="0.25">
      <c r="A133" s="35">
        <v>44377</v>
      </c>
      <c r="B133" s="36">
        <v>2674.27</v>
      </c>
      <c r="C133" s="37" t="s">
        <v>388</v>
      </c>
      <c r="D133" s="16" t="s">
        <v>241</v>
      </c>
      <c r="E133" s="41">
        <v>4</v>
      </c>
      <c r="F133" s="17" t="s">
        <v>242</v>
      </c>
      <c r="G133" s="20"/>
    </row>
    <row r="134" spans="1:7" s="1" customFormat="1" ht="15" customHeight="1" x14ac:dyDescent="0.25">
      <c r="A134" s="35">
        <v>44389</v>
      </c>
      <c r="B134" s="36">
        <v>2091.66</v>
      </c>
      <c r="C134" s="37" t="s">
        <v>389</v>
      </c>
      <c r="D134" s="16" t="s">
        <v>241</v>
      </c>
      <c r="E134" s="41">
        <v>1</v>
      </c>
      <c r="F134" s="17" t="s">
        <v>250</v>
      </c>
      <c r="G134" s="20"/>
    </row>
    <row r="135" spans="1:7" s="1" customFormat="1" ht="15" customHeight="1" x14ac:dyDescent="0.25">
      <c r="A135" s="35">
        <v>44392</v>
      </c>
      <c r="B135" s="36">
        <v>171600.49</v>
      </c>
      <c r="C135" s="37" t="s">
        <v>390</v>
      </c>
      <c r="D135" s="16" t="s">
        <v>236</v>
      </c>
      <c r="E135" s="41">
        <v>4</v>
      </c>
      <c r="F135" s="17" t="s">
        <v>306</v>
      </c>
      <c r="G135" s="20"/>
    </row>
    <row r="136" spans="1:7" s="1" customFormat="1" ht="15" customHeight="1" x14ac:dyDescent="0.25">
      <c r="A136" s="35">
        <v>44396</v>
      </c>
      <c r="B136" s="36">
        <v>956.82</v>
      </c>
      <c r="C136" s="37" t="s">
        <v>391</v>
      </c>
      <c r="D136" s="16" t="s">
        <v>247</v>
      </c>
      <c r="E136" s="41">
        <v>5</v>
      </c>
      <c r="F136" s="17" t="s">
        <v>248</v>
      </c>
      <c r="G136" s="20"/>
    </row>
    <row r="137" spans="1:7" s="1" customFormat="1" ht="15" customHeight="1" x14ac:dyDescent="0.25">
      <c r="A137" s="35">
        <v>44396</v>
      </c>
      <c r="B137" s="36">
        <v>956.82</v>
      </c>
      <c r="C137" s="37" t="s">
        <v>392</v>
      </c>
      <c r="D137" s="16" t="s">
        <v>247</v>
      </c>
      <c r="E137" s="41">
        <v>5</v>
      </c>
      <c r="F137" s="17" t="s">
        <v>248</v>
      </c>
      <c r="G137" s="20"/>
    </row>
    <row r="138" spans="1:7" s="1" customFormat="1" ht="15" customHeight="1" x14ac:dyDescent="0.25">
      <c r="A138" s="35">
        <v>44396</v>
      </c>
      <c r="B138" s="36">
        <v>308.64999999999998</v>
      </c>
      <c r="C138" s="37" t="s">
        <v>393</v>
      </c>
      <c r="D138" s="16" t="s">
        <v>247</v>
      </c>
      <c r="E138" s="41">
        <v>5</v>
      </c>
      <c r="F138" s="17" t="s">
        <v>248</v>
      </c>
      <c r="G138" s="20"/>
    </row>
    <row r="139" spans="1:7" s="1" customFormat="1" ht="15" customHeight="1" x14ac:dyDescent="0.25">
      <c r="A139" s="35">
        <v>44396</v>
      </c>
      <c r="B139" s="36">
        <v>3323.34</v>
      </c>
      <c r="C139" s="37" t="s">
        <v>394</v>
      </c>
      <c r="D139" s="16" t="s">
        <v>247</v>
      </c>
      <c r="E139" s="41">
        <v>7</v>
      </c>
      <c r="F139" s="17" t="s">
        <v>254</v>
      </c>
      <c r="G139" s="20"/>
    </row>
    <row r="140" spans="1:7" s="1" customFormat="1" ht="15" customHeight="1" x14ac:dyDescent="0.25">
      <c r="A140" s="35">
        <v>44396</v>
      </c>
      <c r="B140" s="36">
        <v>1072.04</v>
      </c>
      <c r="C140" s="37" t="s">
        <v>395</v>
      </c>
      <c r="D140" s="16" t="s">
        <v>247</v>
      </c>
      <c r="E140" s="41">
        <v>7</v>
      </c>
      <c r="F140" s="17" t="s">
        <v>254</v>
      </c>
      <c r="G140" s="20"/>
    </row>
    <row r="141" spans="1:7" s="1" customFormat="1" ht="15" customHeight="1" x14ac:dyDescent="0.25">
      <c r="A141" s="35">
        <v>44396</v>
      </c>
      <c r="B141" s="36">
        <v>67074.28</v>
      </c>
      <c r="C141" s="37" t="s">
        <v>396</v>
      </c>
      <c r="D141" s="16" t="s">
        <v>247</v>
      </c>
      <c r="E141" s="41">
        <v>7</v>
      </c>
      <c r="F141" s="17" t="s">
        <v>254</v>
      </c>
      <c r="G141" s="20"/>
    </row>
    <row r="142" spans="1:7" s="1" customFormat="1" ht="15" customHeight="1" x14ac:dyDescent="0.25">
      <c r="A142" s="35">
        <v>44396</v>
      </c>
      <c r="B142" s="36">
        <v>4841.2</v>
      </c>
      <c r="C142" s="37" t="s">
        <v>397</v>
      </c>
      <c r="D142" s="16" t="s">
        <v>236</v>
      </c>
      <c r="E142" s="41">
        <v>5</v>
      </c>
      <c r="F142" s="17" t="s">
        <v>239</v>
      </c>
      <c r="G142" s="20"/>
    </row>
    <row r="143" spans="1:7" s="1" customFormat="1" ht="15" customHeight="1" x14ac:dyDescent="0.25">
      <c r="A143" s="35">
        <v>44396</v>
      </c>
      <c r="B143" s="36">
        <v>40.729999999999997</v>
      </c>
      <c r="C143" s="37" t="s">
        <v>398</v>
      </c>
      <c r="D143" s="16" t="s">
        <v>241</v>
      </c>
      <c r="E143" s="41">
        <v>4</v>
      </c>
      <c r="F143" s="17" t="s">
        <v>242</v>
      </c>
      <c r="G143" s="20"/>
    </row>
    <row r="144" spans="1:7" s="1" customFormat="1" ht="15" customHeight="1" x14ac:dyDescent="0.25">
      <c r="A144" s="35">
        <v>44403</v>
      </c>
      <c r="B144" s="36">
        <v>36388.44</v>
      </c>
      <c r="C144" s="37" t="s">
        <v>399</v>
      </c>
      <c r="D144" s="16" t="s">
        <v>244</v>
      </c>
      <c r="E144" s="41">
        <v>1</v>
      </c>
      <c r="F144" s="17" t="s">
        <v>278</v>
      </c>
      <c r="G144" s="20"/>
    </row>
    <row r="145" spans="1:7" s="1" customFormat="1" ht="15" customHeight="1" x14ac:dyDescent="0.25">
      <c r="A145" s="35">
        <v>44403</v>
      </c>
      <c r="B145" s="36">
        <v>3683.82</v>
      </c>
      <c r="C145" s="37" t="s">
        <v>400</v>
      </c>
      <c r="D145" s="16" t="s">
        <v>236</v>
      </c>
      <c r="E145" s="41">
        <v>4</v>
      </c>
      <c r="F145" s="17" t="s">
        <v>306</v>
      </c>
      <c r="G145" s="20"/>
    </row>
    <row r="146" spans="1:7" s="1" customFormat="1" ht="15" customHeight="1" x14ac:dyDescent="0.25">
      <c r="A146" s="35">
        <v>44403</v>
      </c>
      <c r="B146" s="36">
        <v>28600</v>
      </c>
      <c r="C146" s="37" t="s">
        <v>401</v>
      </c>
      <c r="D146" s="16" t="s">
        <v>236</v>
      </c>
      <c r="E146" s="41">
        <v>4</v>
      </c>
      <c r="F146" s="17" t="s">
        <v>306</v>
      </c>
      <c r="G146" s="20"/>
    </row>
    <row r="147" spans="1:7" s="1" customFormat="1" ht="15" customHeight="1" x14ac:dyDescent="0.25">
      <c r="A147" s="35">
        <v>44403</v>
      </c>
      <c r="B147" s="36">
        <v>5200</v>
      </c>
      <c r="C147" s="37" t="s">
        <v>402</v>
      </c>
      <c r="D147" s="16" t="s">
        <v>236</v>
      </c>
      <c r="E147" s="41">
        <v>4</v>
      </c>
      <c r="F147" s="17" t="s">
        <v>306</v>
      </c>
      <c r="G147" s="20"/>
    </row>
    <row r="148" spans="1:7" s="1" customFormat="1" ht="15" customHeight="1" x14ac:dyDescent="0.25">
      <c r="A148" s="35">
        <v>44403</v>
      </c>
      <c r="B148" s="36">
        <v>2674.27</v>
      </c>
      <c r="C148" s="37" t="s">
        <v>403</v>
      </c>
      <c r="D148" s="16" t="s">
        <v>241</v>
      </c>
      <c r="E148" s="41">
        <v>4</v>
      </c>
      <c r="F148" s="17" t="s">
        <v>242</v>
      </c>
      <c r="G148" s="20"/>
    </row>
    <row r="149" spans="1:7" s="1" customFormat="1" ht="15" customHeight="1" x14ac:dyDescent="0.25">
      <c r="A149" s="35">
        <v>44403</v>
      </c>
      <c r="B149" s="36">
        <v>3374.88</v>
      </c>
      <c r="C149" s="37" t="s">
        <v>404</v>
      </c>
      <c r="D149" s="16" t="s">
        <v>405</v>
      </c>
      <c r="E149" s="41">
        <v>1</v>
      </c>
      <c r="F149" s="17" t="s">
        <v>406</v>
      </c>
      <c r="G149" s="20"/>
    </row>
    <row r="150" spans="1:7" s="1" customFormat="1" ht="15" customHeight="1" x14ac:dyDescent="0.25">
      <c r="A150" s="35">
        <v>44406</v>
      </c>
      <c r="B150" s="36">
        <v>19311.330000000002</v>
      </c>
      <c r="C150" s="37" t="s">
        <v>407</v>
      </c>
      <c r="D150" s="16" t="s">
        <v>247</v>
      </c>
      <c r="E150" s="41">
        <v>5</v>
      </c>
      <c r="F150" s="17" t="s">
        <v>248</v>
      </c>
      <c r="G150" s="20"/>
    </row>
    <row r="151" spans="1:7" s="1" customFormat="1" ht="15" customHeight="1" x14ac:dyDescent="0.25">
      <c r="A151" s="35">
        <v>44406</v>
      </c>
      <c r="B151" s="36">
        <v>156990.69</v>
      </c>
      <c r="C151" s="37" t="s">
        <v>408</v>
      </c>
      <c r="D151" s="16" t="s">
        <v>261</v>
      </c>
      <c r="E151" s="41">
        <v>3</v>
      </c>
      <c r="F151" s="17" t="s">
        <v>409</v>
      </c>
      <c r="G151" s="20"/>
    </row>
    <row r="152" spans="1:7" s="1" customFormat="1" ht="15" customHeight="1" x14ac:dyDescent="0.25">
      <c r="A152" s="35">
        <v>44406</v>
      </c>
      <c r="B152" s="36">
        <v>100768.27</v>
      </c>
      <c r="C152" s="37" t="s">
        <v>410</v>
      </c>
      <c r="D152" s="16" t="s">
        <v>241</v>
      </c>
      <c r="E152" s="41">
        <v>4</v>
      </c>
      <c r="F152" s="17" t="s">
        <v>242</v>
      </c>
      <c r="G152" s="20"/>
    </row>
    <row r="153" spans="1:7" s="1" customFormat="1" ht="15" customHeight="1" x14ac:dyDescent="0.25">
      <c r="A153" s="35">
        <v>44407</v>
      </c>
      <c r="B153" s="36">
        <v>100392</v>
      </c>
      <c r="C153" s="37" t="s">
        <v>411</v>
      </c>
      <c r="D153" s="16" t="s">
        <v>244</v>
      </c>
      <c r="E153" s="41">
        <v>2</v>
      </c>
      <c r="F153" s="17" t="s">
        <v>281</v>
      </c>
      <c r="G153" s="20"/>
    </row>
    <row r="154" spans="1:7" s="1" customFormat="1" ht="15" customHeight="1" x14ac:dyDescent="0.25">
      <c r="A154" s="35">
        <v>44424</v>
      </c>
      <c r="B154" s="36">
        <v>956.82</v>
      </c>
      <c r="C154" s="37" t="s">
        <v>412</v>
      </c>
      <c r="D154" s="16" t="s">
        <v>247</v>
      </c>
      <c r="E154" s="41">
        <v>5</v>
      </c>
      <c r="F154" s="17" t="s">
        <v>248</v>
      </c>
      <c r="G154" s="20"/>
    </row>
    <row r="155" spans="1:7" s="1" customFormat="1" ht="15" customHeight="1" x14ac:dyDescent="0.25">
      <c r="A155" s="35">
        <v>44424</v>
      </c>
      <c r="B155" s="36">
        <v>308.64999999999998</v>
      </c>
      <c r="C155" s="37" t="s">
        <v>413</v>
      </c>
      <c r="D155" s="16" t="s">
        <v>247</v>
      </c>
      <c r="E155" s="41">
        <v>5</v>
      </c>
      <c r="F155" s="17" t="s">
        <v>248</v>
      </c>
      <c r="G155" s="20"/>
    </row>
    <row r="156" spans="1:7" s="1" customFormat="1" ht="15" customHeight="1" x14ac:dyDescent="0.25">
      <c r="A156" s="35">
        <v>44424</v>
      </c>
      <c r="B156" s="36">
        <v>3323.34</v>
      </c>
      <c r="C156" s="37" t="s">
        <v>414</v>
      </c>
      <c r="D156" s="16" t="s">
        <v>247</v>
      </c>
      <c r="E156" s="41">
        <v>7</v>
      </c>
      <c r="F156" s="17" t="s">
        <v>254</v>
      </c>
      <c r="G156" s="20"/>
    </row>
    <row r="157" spans="1:7" s="1" customFormat="1" ht="15" customHeight="1" x14ac:dyDescent="0.25">
      <c r="A157" s="35">
        <v>44424</v>
      </c>
      <c r="B157" s="36">
        <v>1072.04</v>
      </c>
      <c r="C157" s="37" t="s">
        <v>415</v>
      </c>
      <c r="D157" s="16" t="s">
        <v>247</v>
      </c>
      <c r="E157" s="41">
        <v>7</v>
      </c>
      <c r="F157" s="17" t="s">
        <v>254</v>
      </c>
      <c r="G157" s="20"/>
    </row>
    <row r="158" spans="1:7" s="1" customFormat="1" ht="15" customHeight="1" x14ac:dyDescent="0.25">
      <c r="A158" s="35">
        <v>44424</v>
      </c>
      <c r="B158" s="36">
        <v>40.729999999999997</v>
      </c>
      <c r="C158" s="37" t="s">
        <v>416</v>
      </c>
      <c r="D158" s="16" t="s">
        <v>241</v>
      </c>
      <c r="E158" s="41">
        <v>4</v>
      </c>
      <c r="F158" s="17" t="s">
        <v>242</v>
      </c>
      <c r="G158" s="20"/>
    </row>
    <row r="159" spans="1:7" s="1" customFormat="1" ht="15" customHeight="1" x14ac:dyDescent="0.25">
      <c r="A159" s="35">
        <v>44431</v>
      </c>
      <c r="B159" s="36">
        <v>67074.28</v>
      </c>
      <c r="C159" s="37" t="s">
        <v>417</v>
      </c>
      <c r="D159" s="16" t="s">
        <v>247</v>
      </c>
      <c r="E159" s="41">
        <v>7</v>
      </c>
      <c r="F159" s="17" t="s">
        <v>254</v>
      </c>
      <c r="G159" s="20"/>
    </row>
    <row r="160" spans="1:7" s="1" customFormat="1" ht="15" customHeight="1" x14ac:dyDescent="0.25">
      <c r="A160" s="35">
        <v>44431</v>
      </c>
      <c r="B160" s="36">
        <v>4841.2</v>
      </c>
      <c r="C160" s="37" t="s">
        <v>418</v>
      </c>
      <c r="D160" s="16" t="s">
        <v>236</v>
      </c>
      <c r="E160" s="41">
        <v>5</v>
      </c>
      <c r="F160" s="17" t="s">
        <v>239</v>
      </c>
      <c r="G160" s="20"/>
    </row>
    <row r="161" spans="1:7" s="1" customFormat="1" ht="15" customHeight="1" x14ac:dyDescent="0.25">
      <c r="A161" s="35">
        <v>44434</v>
      </c>
      <c r="B161" s="36">
        <v>36388.44</v>
      </c>
      <c r="C161" s="37" t="s">
        <v>419</v>
      </c>
      <c r="D161" s="16" t="s">
        <v>244</v>
      </c>
      <c r="E161" s="41">
        <v>1</v>
      </c>
      <c r="F161" s="17" t="s">
        <v>278</v>
      </c>
      <c r="G161" s="20"/>
    </row>
    <row r="162" spans="1:7" s="1" customFormat="1" ht="15" customHeight="1" x14ac:dyDescent="0.25">
      <c r="A162" s="35">
        <v>44438</v>
      </c>
      <c r="B162" s="36">
        <v>19311.330000000002</v>
      </c>
      <c r="C162" s="37" t="s">
        <v>420</v>
      </c>
      <c r="D162" s="16" t="s">
        <v>247</v>
      </c>
      <c r="E162" s="41">
        <v>5</v>
      </c>
      <c r="F162" s="17" t="s">
        <v>248</v>
      </c>
      <c r="G162" s="20"/>
    </row>
    <row r="163" spans="1:7" s="1" customFormat="1" ht="15" customHeight="1" x14ac:dyDescent="0.25">
      <c r="A163" s="35">
        <v>44438</v>
      </c>
      <c r="B163" s="36">
        <v>2674.28</v>
      </c>
      <c r="C163" s="37" t="s">
        <v>421</v>
      </c>
      <c r="D163" s="16" t="s">
        <v>241</v>
      </c>
      <c r="E163" s="41">
        <v>4</v>
      </c>
      <c r="F163" s="17" t="s">
        <v>242</v>
      </c>
      <c r="G163" s="20"/>
    </row>
    <row r="164" spans="1:7" s="1" customFormat="1" ht="15" customHeight="1" x14ac:dyDescent="0.25">
      <c r="A164" s="35">
        <v>44439</v>
      </c>
      <c r="B164" s="36">
        <v>100768.27</v>
      </c>
      <c r="C164" s="37" t="s">
        <v>422</v>
      </c>
      <c r="D164" s="16" t="s">
        <v>241</v>
      </c>
      <c r="E164" s="41">
        <v>4</v>
      </c>
      <c r="F164" s="17" t="s">
        <v>242</v>
      </c>
      <c r="G164" s="20"/>
    </row>
    <row r="165" spans="1:7" s="1" customFormat="1" ht="15" customHeight="1" x14ac:dyDescent="0.25">
      <c r="A165" s="35">
        <v>44449</v>
      </c>
      <c r="B165" s="36">
        <v>100392</v>
      </c>
      <c r="C165" s="37" t="s">
        <v>423</v>
      </c>
      <c r="D165" s="16" t="s">
        <v>244</v>
      </c>
      <c r="E165" s="41">
        <v>2</v>
      </c>
      <c r="F165" s="17" t="s">
        <v>281</v>
      </c>
      <c r="G165" s="20"/>
    </row>
    <row r="166" spans="1:7" s="1" customFormat="1" ht="15" customHeight="1" x14ac:dyDescent="0.25">
      <c r="A166" s="35">
        <v>44459</v>
      </c>
      <c r="B166" s="36">
        <v>956.82</v>
      </c>
      <c r="C166" s="37" t="s">
        <v>424</v>
      </c>
      <c r="D166" s="16" t="s">
        <v>247</v>
      </c>
      <c r="E166" s="41">
        <v>5</v>
      </c>
      <c r="F166" s="17" t="s">
        <v>248</v>
      </c>
      <c r="G166" s="20"/>
    </row>
    <row r="167" spans="1:7" s="1" customFormat="1" ht="15" customHeight="1" x14ac:dyDescent="0.25">
      <c r="A167" s="35">
        <v>44459</v>
      </c>
      <c r="B167" s="36">
        <v>308.64999999999998</v>
      </c>
      <c r="C167" s="37" t="s">
        <v>425</v>
      </c>
      <c r="D167" s="16" t="s">
        <v>247</v>
      </c>
      <c r="E167" s="41">
        <v>5</v>
      </c>
      <c r="F167" s="17" t="s">
        <v>248</v>
      </c>
      <c r="G167" s="20"/>
    </row>
    <row r="168" spans="1:7" s="1" customFormat="1" ht="15" customHeight="1" x14ac:dyDescent="0.25">
      <c r="A168" s="35">
        <v>44459</v>
      </c>
      <c r="B168" s="36">
        <v>3323.34</v>
      </c>
      <c r="C168" s="37" t="s">
        <v>426</v>
      </c>
      <c r="D168" s="16" t="s">
        <v>247</v>
      </c>
      <c r="E168" s="41">
        <v>7</v>
      </c>
      <c r="F168" s="17" t="s">
        <v>254</v>
      </c>
      <c r="G168" s="20"/>
    </row>
    <row r="169" spans="1:7" s="1" customFormat="1" ht="15" customHeight="1" x14ac:dyDescent="0.25">
      <c r="A169" s="35">
        <v>44459</v>
      </c>
      <c r="B169" s="36">
        <v>1072.04</v>
      </c>
      <c r="C169" s="37" t="s">
        <v>427</v>
      </c>
      <c r="D169" s="16" t="s">
        <v>247</v>
      </c>
      <c r="E169" s="41">
        <v>7</v>
      </c>
      <c r="F169" s="17" t="s">
        <v>254</v>
      </c>
      <c r="G169" s="20"/>
    </row>
    <row r="170" spans="1:7" s="1" customFormat="1" ht="15" customHeight="1" x14ac:dyDescent="0.25">
      <c r="A170" s="35">
        <v>44459</v>
      </c>
      <c r="B170" s="36">
        <v>40.729999999999997</v>
      </c>
      <c r="C170" s="37" t="s">
        <v>428</v>
      </c>
      <c r="D170" s="16" t="s">
        <v>241</v>
      </c>
      <c r="E170" s="41">
        <v>4</v>
      </c>
      <c r="F170" s="17" t="s">
        <v>242</v>
      </c>
      <c r="G170" s="20"/>
    </row>
    <row r="171" spans="1:7" s="1" customFormat="1" ht="15" customHeight="1" x14ac:dyDescent="0.25">
      <c r="A171" s="35">
        <v>44466</v>
      </c>
      <c r="B171" s="36">
        <v>67074.28</v>
      </c>
      <c r="C171" s="37" t="s">
        <v>429</v>
      </c>
      <c r="D171" s="16" t="s">
        <v>247</v>
      </c>
      <c r="E171" s="41">
        <v>7</v>
      </c>
      <c r="F171" s="17" t="s">
        <v>254</v>
      </c>
      <c r="G171" s="20"/>
    </row>
    <row r="172" spans="1:7" s="1" customFormat="1" ht="15" customHeight="1" x14ac:dyDescent="0.25">
      <c r="A172" s="35">
        <v>44474</v>
      </c>
      <c r="B172" s="36">
        <v>112544.92</v>
      </c>
      <c r="C172" s="37" t="s">
        <v>430</v>
      </c>
      <c r="D172" s="16" t="s">
        <v>247</v>
      </c>
      <c r="E172" s="41">
        <v>1</v>
      </c>
      <c r="F172" s="17" t="s">
        <v>363</v>
      </c>
      <c r="G172" s="20"/>
    </row>
    <row r="173" spans="1:7" s="1" customFormat="1" ht="15" customHeight="1" x14ac:dyDescent="0.25">
      <c r="A173" s="35">
        <v>44476</v>
      </c>
      <c r="B173" s="36">
        <v>866214.99</v>
      </c>
      <c r="C173" s="37" t="s">
        <v>431</v>
      </c>
      <c r="D173" s="16" t="s">
        <v>432</v>
      </c>
      <c r="E173" s="41">
        <v>2</v>
      </c>
      <c r="F173" s="17" t="e">
        <v>#N/A</v>
      </c>
      <c r="G173" s="20"/>
    </row>
    <row r="174" spans="1:7" s="1" customFormat="1" ht="15" customHeight="1" x14ac:dyDescent="0.25">
      <c r="A174" s="35">
        <v>44476</v>
      </c>
      <c r="B174" s="36">
        <v>184633.19</v>
      </c>
      <c r="C174" s="37" t="s">
        <v>433</v>
      </c>
      <c r="D174" s="16" t="s">
        <v>310</v>
      </c>
      <c r="E174" s="41">
        <v>1</v>
      </c>
      <c r="F174" s="17" t="s">
        <v>311</v>
      </c>
      <c r="G174" s="20"/>
    </row>
    <row r="175" spans="1:7" s="1" customFormat="1" ht="15" customHeight="1" x14ac:dyDescent="0.25">
      <c r="A175" s="35">
        <v>44476</v>
      </c>
      <c r="B175" s="36">
        <v>4841.2</v>
      </c>
      <c r="C175" s="37" t="s">
        <v>434</v>
      </c>
      <c r="D175" s="16" t="s">
        <v>236</v>
      </c>
      <c r="E175" s="41">
        <v>5</v>
      </c>
      <c r="F175" s="17" t="s">
        <v>239</v>
      </c>
      <c r="G175" s="20"/>
    </row>
    <row r="176" spans="1:7" s="1" customFormat="1" ht="15" customHeight="1" x14ac:dyDescent="0.25">
      <c r="A176" s="35">
        <v>44476</v>
      </c>
      <c r="B176" s="36">
        <v>2674.26</v>
      </c>
      <c r="C176" s="37" t="s">
        <v>435</v>
      </c>
      <c r="D176" s="16" t="s">
        <v>241</v>
      </c>
      <c r="E176" s="41">
        <v>4</v>
      </c>
      <c r="F176" s="17" t="s">
        <v>242</v>
      </c>
      <c r="G176" s="20"/>
    </row>
    <row r="177" spans="1:7" s="1" customFormat="1" ht="15" customHeight="1" x14ac:dyDescent="0.25">
      <c r="A177" s="35">
        <v>44484</v>
      </c>
      <c r="B177" s="36">
        <v>19311.330000000002</v>
      </c>
      <c r="C177" s="37" t="s">
        <v>436</v>
      </c>
      <c r="D177" s="16" t="s">
        <v>247</v>
      </c>
      <c r="E177" s="41">
        <v>5</v>
      </c>
      <c r="F177" s="17" t="s">
        <v>248</v>
      </c>
      <c r="G177" s="20"/>
    </row>
    <row r="178" spans="1:7" s="1" customFormat="1" ht="15" customHeight="1" x14ac:dyDescent="0.25">
      <c r="A178" s="35">
        <v>44487</v>
      </c>
      <c r="B178" s="36">
        <v>1798.8</v>
      </c>
      <c r="C178" s="37" t="s">
        <v>437</v>
      </c>
      <c r="D178" s="16" t="s">
        <v>247</v>
      </c>
      <c r="E178" s="41">
        <v>1</v>
      </c>
      <c r="F178" s="17" t="s">
        <v>363</v>
      </c>
      <c r="G178" s="20"/>
    </row>
    <row r="179" spans="1:7" s="1" customFormat="1" ht="15" customHeight="1" x14ac:dyDescent="0.25">
      <c r="A179" s="35">
        <v>44487</v>
      </c>
      <c r="B179" s="36">
        <v>308.64999999999998</v>
      </c>
      <c r="C179" s="37" t="s">
        <v>438</v>
      </c>
      <c r="D179" s="16" t="s">
        <v>247</v>
      </c>
      <c r="E179" s="41">
        <v>5</v>
      </c>
      <c r="F179" s="17" t="s">
        <v>248</v>
      </c>
      <c r="G179" s="20"/>
    </row>
    <row r="180" spans="1:7" s="1" customFormat="1" ht="15" customHeight="1" x14ac:dyDescent="0.25">
      <c r="A180" s="35">
        <v>44487</v>
      </c>
      <c r="B180" s="36">
        <v>3323.34</v>
      </c>
      <c r="C180" s="37" t="s">
        <v>439</v>
      </c>
      <c r="D180" s="16" t="s">
        <v>247</v>
      </c>
      <c r="E180" s="41">
        <v>7</v>
      </c>
      <c r="F180" s="17" t="s">
        <v>254</v>
      </c>
      <c r="G180" s="20"/>
    </row>
    <row r="181" spans="1:7" s="1" customFormat="1" ht="15" customHeight="1" x14ac:dyDescent="0.25">
      <c r="A181" s="35">
        <v>44487</v>
      </c>
      <c r="B181" s="36">
        <v>1072.04</v>
      </c>
      <c r="C181" s="37" t="s">
        <v>440</v>
      </c>
      <c r="D181" s="16" t="s">
        <v>247</v>
      </c>
      <c r="E181" s="41">
        <v>7</v>
      </c>
      <c r="F181" s="17" t="s">
        <v>254</v>
      </c>
      <c r="G181" s="20"/>
    </row>
    <row r="182" spans="1:7" s="1" customFormat="1" ht="15" customHeight="1" x14ac:dyDescent="0.25">
      <c r="A182" s="35">
        <v>44487</v>
      </c>
      <c r="B182" s="36">
        <v>40.72</v>
      </c>
      <c r="C182" s="37" t="s">
        <v>441</v>
      </c>
      <c r="D182" s="16" t="s">
        <v>241</v>
      </c>
      <c r="E182" s="41">
        <v>4</v>
      </c>
      <c r="F182" s="17" t="s">
        <v>242</v>
      </c>
      <c r="G182" s="20"/>
    </row>
    <row r="183" spans="1:7" s="1" customFormat="1" ht="15" customHeight="1" x14ac:dyDescent="0.25">
      <c r="A183" s="35">
        <v>44497</v>
      </c>
      <c r="B183" s="36">
        <v>4841.2</v>
      </c>
      <c r="C183" s="37" t="s">
        <v>442</v>
      </c>
      <c r="D183" s="16" t="s">
        <v>236</v>
      </c>
      <c r="E183" s="41">
        <v>5</v>
      </c>
      <c r="F183" s="17" t="s">
        <v>239</v>
      </c>
      <c r="G183" s="20"/>
    </row>
    <row r="184" spans="1:7" s="1" customFormat="1" ht="15" customHeight="1" x14ac:dyDescent="0.25">
      <c r="A184" s="35">
        <v>44503</v>
      </c>
      <c r="B184" s="36">
        <v>2091.66</v>
      </c>
      <c r="C184" s="37" t="s">
        <v>443</v>
      </c>
      <c r="D184" s="16" t="s">
        <v>241</v>
      </c>
      <c r="E184" s="41">
        <v>1</v>
      </c>
      <c r="F184" s="17" t="s">
        <v>250</v>
      </c>
      <c r="G184" s="20"/>
    </row>
    <row r="185" spans="1:7" s="1" customFormat="1" ht="15" customHeight="1" x14ac:dyDescent="0.25">
      <c r="A185" s="35">
        <v>44508</v>
      </c>
      <c r="B185" s="36">
        <v>19311.330000000002</v>
      </c>
      <c r="C185" s="37" t="s">
        <v>444</v>
      </c>
      <c r="D185" s="16" t="s">
        <v>247</v>
      </c>
      <c r="E185" s="41">
        <v>5</v>
      </c>
      <c r="F185" s="17" t="s">
        <v>248</v>
      </c>
      <c r="G185" s="20"/>
    </row>
    <row r="186" spans="1:7" s="1" customFormat="1" ht="15" customHeight="1" x14ac:dyDescent="0.25">
      <c r="A186" s="35">
        <v>44508</v>
      </c>
      <c r="B186" s="36">
        <v>40394.04</v>
      </c>
      <c r="C186" s="37" t="s">
        <v>445</v>
      </c>
      <c r="D186" s="16" t="s">
        <v>310</v>
      </c>
      <c r="E186" s="41">
        <v>1</v>
      </c>
      <c r="F186" s="17" t="s">
        <v>311</v>
      </c>
      <c r="G186" s="20"/>
    </row>
    <row r="187" spans="1:7" s="1" customFormat="1" ht="15" customHeight="1" x14ac:dyDescent="0.25">
      <c r="A187" s="35">
        <v>44511</v>
      </c>
      <c r="B187" s="36">
        <v>5576.28</v>
      </c>
      <c r="C187" s="37" t="s">
        <v>446</v>
      </c>
      <c r="D187" s="16" t="s">
        <v>247</v>
      </c>
      <c r="E187" s="41">
        <v>1</v>
      </c>
      <c r="F187" s="17" t="s">
        <v>363</v>
      </c>
      <c r="G187" s="20"/>
    </row>
    <row r="188" spans="1:7" s="1" customFormat="1" ht="15" customHeight="1" x14ac:dyDescent="0.25">
      <c r="A188" s="35">
        <v>44511</v>
      </c>
      <c r="B188" s="36">
        <v>956.82</v>
      </c>
      <c r="C188" s="37" t="s">
        <v>447</v>
      </c>
      <c r="D188" s="16" t="s">
        <v>247</v>
      </c>
      <c r="E188" s="41">
        <v>5</v>
      </c>
      <c r="F188" s="17" t="s">
        <v>248</v>
      </c>
      <c r="G188" s="20"/>
    </row>
    <row r="189" spans="1:7" s="1" customFormat="1" ht="15" customHeight="1" x14ac:dyDescent="0.25">
      <c r="A189" s="35">
        <v>44511</v>
      </c>
      <c r="B189" s="36">
        <v>308.64999999999998</v>
      </c>
      <c r="C189" s="37" t="s">
        <v>448</v>
      </c>
      <c r="D189" s="16" t="s">
        <v>247</v>
      </c>
      <c r="E189" s="41">
        <v>5</v>
      </c>
      <c r="F189" s="17" t="s">
        <v>248</v>
      </c>
      <c r="G189" s="20"/>
    </row>
    <row r="190" spans="1:7" s="1" customFormat="1" ht="15" customHeight="1" x14ac:dyDescent="0.25">
      <c r="A190" s="35">
        <v>44511</v>
      </c>
      <c r="B190" s="36">
        <v>67074.28</v>
      </c>
      <c r="C190" s="37" t="s">
        <v>449</v>
      </c>
      <c r="D190" s="16" t="s">
        <v>247</v>
      </c>
      <c r="E190" s="41">
        <v>7</v>
      </c>
      <c r="F190" s="17" t="s">
        <v>254</v>
      </c>
      <c r="G190" s="20"/>
    </row>
    <row r="191" spans="1:7" s="1" customFormat="1" ht="15" customHeight="1" x14ac:dyDescent="0.25">
      <c r="A191" s="35">
        <v>44511</v>
      </c>
      <c r="B191" s="36">
        <v>645.62</v>
      </c>
      <c r="C191" s="37" t="s">
        <v>450</v>
      </c>
      <c r="D191" s="16" t="s">
        <v>310</v>
      </c>
      <c r="E191" s="41">
        <v>1</v>
      </c>
      <c r="F191" s="17" t="s">
        <v>311</v>
      </c>
      <c r="G191" s="20"/>
    </row>
    <row r="192" spans="1:7" s="1" customFormat="1" ht="15" customHeight="1" x14ac:dyDescent="0.25">
      <c r="A192" s="35">
        <v>44525</v>
      </c>
      <c r="B192" s="36">
        <v>919.91</v>
      </c>
      <c r="C192" s="37" t="s">
        <v>451</v>
      </c>
      <c r="D192" s="16" t="s">
        <v>236</v>
      </c>
      <c r="E192" s="41">
        <v>4</v>
      </c>
      <c r="F192" s="17" t="s">
        <v>306</v>
      </c>
      <c r="G192" s="20"/>
    </row>
    <row r="193" spans="1:7" s="1" customFormat="1" ht="15" customHeight="1" x14ac:dyDescent="0.25">
      <c r="A193" s="35">
        <v>44525</v>
      </c>
      <c r="B193" s="36">
        <v>5200</v>
      </c>
      <c r="C193" s="37" t="s">
        <v>452</v>
      </c>
      <c r="D193" s="16" t="s">
        <v>236</v>
      </c>
      <c r="E193" s="41">
        <v>4</v>
      </c>
      <c r="F193" s="17" t="s">
        <v>306</v>
      </c>
      <c r="G193" s="20"/>
    </row>
    <row r="194" spans="1:7" s="1" customFormat="1" ht="15" customHeight="1" x14ac:dyDescent="0.25">
      <c r="A194" s="35">
        <v>44530</v>
      </c>
      <c r="B194" s="36">
        <v>10914.4</v>
      </c>
      <c r="C194" s="37" t="s">
        <v>453</v>
      </c>
      <c r="D194" s="16" t="s">
        <v>236</v>
      </c>
      <c r="E194" s="41">
        <v>4</v>
      </c>
      <c r="F194" s="17" t="s">
        <v>306</v>
      </c>
      <c r="G194" s="20"/>
    </row>
    <row r="195" spans="1:7" s="1" customFormat="1" ht="15" customHeight="1" x14ac:dyDescent="0.25">
      <c r="A195" s="35">
        <v>44530</v>
      </c>
      <c r="B195" s="36">
        <v>2600</v>
      </c>
      <c r="C195" s="37" t="s">
        <v>454</v>
      </c>
      <c r="D195" s="16" t="s">
        <v>236</v>
      </c>
      <c r="E195" s="41">
        <v>4</v>
      </c>
      <c r="F195" s="17" t="s">
        <v>306</v>
      </c>
      <c r="G195" s="20"/>
    </row>
    <row r="196" spans="1:7" s="1" customFormat="1" ht="15" customHeight="1" x14ac:dyDescent="0.25">
      <c r="A196" s="35">
        <v>44536</v>
      </c>
      <c r="B196" s="36">
        <v>19311.330000000002</v>
      </c>
      <c r="C196" s="37" t="s">
        <v>455</v>
      </c>
      <c r="D196" s="16" t="s">
        <v>247</v>
      </c>
      <c r="E196" s="41">
        <v>5</v>
      </c>
      <c r="F196" s="17" t="s">
        <v>248</v>
      </c>
      <c r="G196" s="20"/>
    </row>
    <row r="197" spans="1:7" s="1" customFormat="1" ht="15" customHeight="1" x14ac:dyDescent="0.25">
      <c r="A197" s="35">
        <v>44536</v>
      </c>
      <c r="B197" s="36">
        <v>4841.2</v>
      </c>
      <c r="C197" s="37" t="s">
        <v>456</v>
      </c>
      <c r="D197" s="16" t="s">
        <v>236</v>
      </c>
      <c r="E197" s="41">
        <v>5</v>
      </c>
      <c r="F197" s="17" t="s">
        <v>239</v>
      </c>
      <c r="G197" s="20"/>
    </row>
    <row r="198" spans="1:7" s="1" customFormat="1" ht="15" customHeight="1" x14ac:dyDescent="0.25">
      <c r="A198" s="35">
        <v>44550</v>
      </c>
      <c r="B198" s="36">
        <v>956.82</v>
      </c>
      <c r="C198" s="37" t="s">
        <v>457</v>
      </c>
      <c r="D198" s="16" t="s">
        <v>247</v>
      </c>
      <c r="E198" s="41">
        <v>5</v>
      </c>
      <c r="F198" s="17" t="s">
        <v>248</v>
      </c>
      <c r="G198" s="20"/>
    </row>
    <row r="199" spans="1:7" s="1" customFormat="1" ht="15" customHeight="1" x14ac:dyDescent="0.25">
      <c r="A199" s="35">
        <v>44550</v>
      </c>
      <c r="B199" s="36">
        <v>308.64999999999998</v>
      </c>
      <c r="C199" s="37" t="s">
        <v>458</v>
      </c>
      <c r="D199" s="16" t="s">
        <v>247</v>
      </c>
      <c r="E199" s="41">
        <v>5</v>
      </c>
      <c r="F199" s="17" t="s">
        <v>248</v>
      </c>
      <c r="G199" s="20"/>
    </row>
    <row r="200" spans="1:7" s="1" customFormat="1" ht="15" customHeight="1" x14ac:dyDescent="0.25">
      <c r="A200" s="35">
        <v>44550</v>
      </c>
      <c r="B200" s="36">
        <v>3323.34</v>
      </c>
      <c r="C200" s="37" t="s">
        <v>459</v>
      </c>
      <c r="D200" s="16" t="s">
        <v>247</v>
      </c>
      <c r="E200" s="41">
        <v>7</v>
      </c>
      <c r="F200" s="17" t="s">
        <v>254</v>
      </c>
      <c r="G200" s="20"/>
    </row>
    <row r="201" spans="1:7" s="1" customFormat="1" ht="15" customHeight="1" x14ac:dyDescent="0.25">
      <c r="A201" s="35">
        <v>44550</v>
      </c>
      <c r="B201" s="36">
        <v>1072.04</v>
      </c>
      <c r="C201" s="37" t="s">
        <v>460</v>
      </c>
      <c r="D201" s="16" t="s">
        <v>247</v>
      </c>
      <c r="E201" s="41">
        <v>7</v>
      </c>
      <c r="F201" s="17" t="s">
        <v>254</v>
      </c>
      <c r="G201" s="20"/>
    </row>
    <row r="202" spans="1:7" s="1" customFormat="1" ht="15" customHeight="1" x14ac:dyDescent="0.25">
      <c r="A202" s="35">
        <v>44550</v>
      </c>
      <c r="B202" s="36">
        <v>73857.289999999994</v>
      </c>
      <c r="C202" s="37" t="s">
        <v>461</v>
      </c>
      <c r="D202" s="16" t="s">
        <v>247</v>
      </c>
      <c r="E202" s="41">
        <v>7</v>
      </c>
      <c r="F202" s="17" t="s">
        <v>254</v>
      </c>
      <c r="G202" s="20"/>
    </row>
    <row r="203" spans="1:7" s="1" customFormat="1" ht="15" customHeight="1" x14ac:dyDescent="0.25">
      <c r="A203" s="35">
        <v>44550</v>
      </c>
      <c r="B203" s="36">
        <v>2001.41</v>
      </c>
      <c r="C203" s="37" t="s">
        <v>462</v>
      </c>
      <c r="D203" s="16" t="s">
        <v>310</v>
      </c>
      <c r="E203" s="41">
        <v>1</v>
      </c>
      <c r="F203" s="17" t="s">
        <v>311</v>
      </c>
      <c r="G203" s="20"/>
    </row>
    <row r="204" spans="1:7" s="1" customFormat="1" ht="15" customHeight="1" x14ac:dyDescent="0.25">
      <c r="A204" s="35">
        <v>44550</v>
      </c>
      <c r="B204" s="36">
        <v>17223.84</v>
      </c>
      <c r="C204" s="37" t="s">
        <v>463</v>
      </c>
      <c r="D204" s="16" t="s">
        <v>405</v>
      </c>
      <c r="E204" s="41">
        <v>1</v>
      </c>
      <c r="F204" s="17" t="s">
        <v>406</v>
      </c>
      <c r="G204" s="20"/>
    </row>
    <row r="205" spans="1:7" s="1" customFormat="1" ht="15" customHeight="1" x14ac:dyDescent="0.25">
      <c r="A205" s="35">
        <v>44551</v>
      </c>
      <c r="B205" s="36">
        <v>469968.48</v>
      </c>
      <c r="C205" s="37" t="s">
        <v>464</v>
      </c>
      <c r="D205" s="16" t="s">
        <v>465</v>
      </c>
      <c r="E205" s="41">
        <v>2</v>
      </c>
      <c r="F205" s="17" t="s">
        <v>466</v>
      </c>
      <c r="G205" s="20"/>
    </row>
    <row r="206" spans="1:7" s="1" customFormat="1" ht="15" customHeight="1" x14ac:dyDescent="0.25">
      <c r="A206" s="35">
        <v>44557</v>
      </c>
      <c r="B206" s="36">
        <v>84408.69</v>
      </c>
      <c r="C206" s="37" t="s">
        <v>467</v>
      </c>
      <c r="D206" s="16" t="s">
        <v>247</v>
      </c>
      <c r="E206" s="41">
        <v>1</v>
      </c>
      <c r="F206" s="17" t="s">
        <v>363</v>
      </c>
      <c r="G206" s="20"/>
    </row>
    <row r="207" spans="1:7" s="1" customFormat="1" ht="15" customHeight="1" x14ac:dyDescent="0.25">
      <c r="A207" s="35">
        <v>44559</v>
      </c>
      <c r="B207" s="36">
        <v>19311.330000000002</v>
      </c>
      <c r="C207" s="37" t="s">
        <v>468</v>
      </c>
      <c r="D207" s="16" t="s">
        <v>247</v>
      </c>
      <c r="E207" s="41">
        <v>5</v>
      </c>
      <c r="F207" s="17" t="s">
        <v>248</v>
      </c>
      <c r="G207" s="20"/>
    </row>
  </sheetData>
  <sheetProtection algorithmName="SHA-512" hashValue="xNxWkBIkXcUNHut4PKWki+L8jxTT8/YKqC4csCAnWPTC9yQ40fwQpBRTVKt5fJuHrZS2CpYWqdgwfjDyZaD1UQ==" saltValue="J9l57ovclU6c3hB2TCmVbw==" spinCount="100000" sheet="1" objects="1" scenarios="1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5DC7-4DE2-43E7-9121-9387929C18B4}">
  <dimension ref="A1:G30"/>
  <sheetViews>
    <sheetView showGridLines="0" workbookViewId="0">
      <selection activeCell="E25" sqref="E25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8.5703125" bestFit="1" customWidth="1"/>
    <col min="4" max="4" width="26.42578125" style="11" bestFit="1" customWidth="1"/>
    <col min="5" max="5" width="233.42578125" bestFit="1" customWidth="1"/>
  </cols>
  <sheetData>
    <row r="1" spans="1:7" s="51" customFormat="1" ht="30" customHeight="1" x14ac:dyDescent="0.25">
      <c r="A1" s="47" t="s">
        <v>10</v>
      </c>
      <c r="B1" s="48" t="s">
        <v>12</v>
      </c>
      <c r="C1" s="49" t="s">
        <v>469</v>
      </c>
      <c r="D1" s="49" t="s">
        <v>470</v>
      </c>
      <c r="E1" s="50" t="s">
        <v>471</v>
      </c>
      <c r="F1" s="10"/>
      <c r="G1" s="9"/>
    </row>
    <row r="2" spans="1:7" s="1" customFormat="1" ht="15" customHeight="1" x14ac:dyDescent="0.25">
      <c r="A2" s="45">
        <v>44217</v>
      </c>
      <c r="B2" s="36">
        <v>32256.83</v>
      </c>
      <c r="C2" s="15" t="s">
        <v>472</v>
      </c>
      <c r="D2" s="37" t="s">
        <v>473</v>
      </c>
      <c r="E2" s="46" t="s">
        <v>474</v>
      </c>
      <c r="F2" s="20"/>
    </row>
    <row r="3" spans="1:7" s="1" customFormat="1" ht="15" customHeight="1" x14ac:dyDescent="0.25">
      <c r="A3" s="45">
        <v>44235</v>
      </c>
      <c r="B3" s="36">
        <v>81621.66</v>
      </c>
      <c r="C3" s="15" t="s">
        <v>475</v>
      </c>
      <c r="D3" s="37" t="s">
        <v>476</v>
      </c>
      <c r="E3" s="46" t="s">
        <v>477</v>
      </c>
      <c r="F3" s="20"/>
    </row>
    <row r="4" spans="1:7" s="1" customFormat="1" ht="15" customHeight="1" x14ac:dyDescent="0.25">
      <c r="A4" s="45">
        <v>44244</v>
      </c>
      <c r="B4" s="36">
        <v>25415.9</v>
      </c>
      <c r="C4" s="15" t="s">
        <v>478</v>
      </c>
      <c r="D4" s="37" t="s">
        <v>479</v>
      </c>
      <c r="E4" s="46" t="s">
        <v>480</v>
      </c>
      <c r="F4" s="20"/>
    </row>
    <row r="5" spans="1:7" s="1" customFormat="1" ht="15" customHeight="1" x14ac:dyDescent="0.25">
      <c r="A5" s="45">
        <v>44263</v>
      </c>
      <c r="B5" s="36">
        <v>85717.38</v>
      </c>
      <c r="C5" s="15" t="s">
        <v>481</v>
      </c>
      <c r="D5" s="37" t="s">
        <v>482</v>
      </c>
      <c r="E5" s="46" t="s">
        <v>483</v>
      </c>
      <c r="F5" s="20"/>
    </row>
    <row r="6" spans="1:7" s="1" customFormat="1" ht="15" customHeight="1" x14ac:dyDescent="0.25">
      <c r="A6" s="45">
        <v>44273</v>
      </c>
      <c r="B6" s="36">
        <v>28160.16</v>
      </c>
      <c r="C6" s="15" t="s">
        <v>481</v>
      </c>
      <c r="D6" s="37" t="s">
        <v>482</v>
      </c>
      <c r="E6" s="46" t="s">
        <v>483</v>
      </c>
      <c r="F6" s="20"/>
    </row>
    <row r="7" spans="1:7" s="1" customFormat="1" ht="15" customHeight="1" x14ac:dyDescent="0.25">
      <c r="A7" s="45">
        <v>44273</v>
      </c>
      <c r="B7" s="36">
        <v>9214.59</v>
      </c>
      <c r="C7" s="15" t="s">
        <v>484</v>
      </c>
      <c r="D7" s="37" t="s">
        <v>485</v>
      </c>
      <c r="E7" s="46" t="s">
        <v>486</v>
      </c>
      <c r="F7" s="20"/>
    </row>
    <row r="8" spans="1:7" s="1" customFormat="1" ht="15" customHeight="1" x14ac:dyDescent="0.25">
      <c r="A8" s="45">
        <v>44285</v>
      </c>
      <c r="B8" s="36">
        <v>8655</v>
      </c>
      <c r="C8" s="15" t="s">
        <v>487</v>
      </c>
      <c r="D8" s="37" t="s">
        <v>488</v>
      </c>
      <c r="E8" s="46" t="s">
        <v>489</v>
      </c>
      <c r="F8" s="20"/>
    </row>
    <row r="9" spans="1:7" s="1" customFormat="1" ht="15" customHeight="1" x14ac:dyDescent="0.25">
      <c r="A9" s="45">
        <v>44286</v>
      </c>
      <c r="B9" s="36">
        <v>36552.699999999997</v>
      </c>
      <c r="C9" s="15" t="s">
        <v>478</v>
      </c>
      <c r="D9" s="37" t="s">
        <v>479</v>
      </c>
      <c r="E9" s="46" t="s">
        <v>480</v>
      </c>
      <c r="F9" s="20"/>
    </row>
    <row r="10" spans="1:7" s="1" customFormat="1" ht="15" customHeight="1" x14ac:dyDescent="0.25">
      <c r="A10" s="45">
        <v>44294</v>
      </c>
      <c r="B10" s="36">
        <v>517287.82</v>
      </c>
      <c r="C10" s="15" t="s">
        <v>490</v>
      </c>
      <c r="D10" s="37" t="s">
        <v>491</v>
      </c>
      <c r="E10" s="46" t="s">
        <v>492</v>
      </c>
      <c r="F10" s="20"/>
    </row>
    <row r="11" spans="1:7" s="1" customFormat="1" ht="15" customHeight="1" x14ac:dyDescent="0.25">
      <c r="A11" s="45">
        <v>44326</v>
      </c>
      <c r="B11" s="36">
        <v>30928.15</v>
      </c>
      <c r="C11" s="15" t="s">
        <v>493</v>
      </c>
      <c r="D11" s="37" t="s">
        <v>494</v>
      </c>
      <c r="E11" s="46" t="s">
        <v>495</v>
      </c>
      <c r="F11" s="20"/>
    </row>
    <row r="12" spans="1:7" s="1" customFormat="1" ht="15" customHeight="1" x14ac:dyDescent="0.25">
      <c r="A12" s="45">
        <v>44347</v>
      </c>
      <c r="B12" s="36">
        <v>10097.5</v>
      </c>
      <c r="C12" s="15" t="s">
        <v>487</v>
      </c>
      <c r="D12" s="37" t="s">
        <v>488</v>
      </c>
      <c r="E12" s="46" t="s">
        <v>489</v>
      </c>
      <c r="F12" s="20"/>
    </row>
    <row r="13" spans="1:7" s="1" customFormat="1" ht="15" customHeight="1" x14ac:dyDescent="0.25">
      <c r="A13" s="45">
        <v>44375</v>
      </c>
      <c r="B13" s="36">
        <v>5174.0200000000004</v>
      </c>
      <c r="C13" s="15" t="s">
        <v>496</v>
      </c>
      <c r="D13" s="37" t="s">
        <v>497</v>
      </c>
      <c r="E13" s="46" t="s">
        <v>498</v>
      </c>
      <c r="F13" s="20"/>
    </row>
    <row r="14" spans="1:7" s="1" customFormat="1" ht="15" customHeight="1" x14ac:dyDescent="0.25">
      <c r="A14" s="45">
        <v>44375</v>
      </c>
      <c r="B14" s="36">
        <v>28705.78</v>
      </c>
      <c r="C14" s="15" t="s">
        <v>493</v>
      </c>
      <c r="D14" s="37" t="s">
        <v>494</v>
      </c>
      <c r="E14" s="46" t="s">
        <v>495</v>
      </c>
      <c r="F14" s="20"/>
    </row>
    <row r="15" spans="1:7" s="1" customFormat="1" ht="15" customHeight="1" x14ac:dyDescent="0.25">
      <c r="A15" s="45">
        <v>44389</v>
      </c>
      <c r="B15" s="36">
        <v>82297.789999999994</v>
      </c>
      <c r="C15" s="15" t="s">
        <v>481</v>
      </c>
      <c r="D15" s="37" t="s">
        <v>482</v>
      </c>
      <c r="E15" s="46" t="s">
        <v>483</v>
      </c>
      <c r="F15" s="20"/>
    </row>
    <row r="16" spans="1:7" s="1" customFormat="1" ht="15" customHeight="1" x14ac:dyDescent="0.25">
      <c r="A16" s="45">
        <v>44399</v>
      </c>
      <c r="B16" s="36">
        <v>10097.5</v>
      </c>
      <c r="C16" s="15" t="s">
        <v>487</v>
      </c>
      <c r="D16" s="37" t="s">
        <v>488</v>
      </c>
      <c r="E16" s="46" t="s">
        <v>489</v>
      </c>
      <c r="F16" s="20"/>
    </row>
    <row r="17" spans="1:6" s="1" customFormat="1" ht="15" customHeight="1" x14ac:dyDescent="0.25">
      <c r="A17" s="45">
        <v>44399</v>
      </c>
      <c r="B17" s="36">
        <v>58136.21</v>
      </c>
      <c r="C17" s="15" t="s">
        <v>478</v>
      </c>
      <c r="D17" s="37" t="s">
        <v>479</v>
      </c>
      <c r="E17" s="46" t="s">
        <v>480</v>
      </c>
      <c r="F17" s="20"/>
    </row>
    <row r="18" spans="1:6" s="1" customFormat="1" ht="15" customHeight="1" x14ac:dyDescent="0.25">
      <c r="A18" s="45">
        <v>44406</v>
      </c>
      <c r="B18" s="36">
        <v>7665</v>
      </c>
      <c r="C18" s="15" t="s">
        <v>499</v>
      </c>
      <c r="D18" s="37" t="s">
        <v>500</v>
      </c>
      <c r="E18" s="46" t="s">
        <v>501</v>
      </c>
      <c r="F18" s="20"/>
    </row>
    <row r="19" spans="1:6" s="1" customFormat="1" ht="15" customHeight="1" x14ac:dyDescent="0.25">
      <c r="A19" s="45">
        <v>44406</v>
      </c>
      <c r="B19" s="36">
        <v>5920.5</v>
      </c>
      <c r="C19" s="15" t="s">
        <v>502</v>
      </c>
      <c r="D19" s="37" t="s">
        <v>503</v>
      </c>
      <c r="E19" s="46" t="s">
        <v>504</v>
      </c>
      <c r="F19" s="20"/>
    </row>
    <row r="20" spans="1:6" s="1" customFormat="1" ht="15" customHeight="1" x14ac:dyDescent="0.25">
      <c r="A20" s="45">
        <v>44438</v>
      </c>
      <c r="B20" s="36">
        <v>28406.76</v>
      </c>
      <c r="C20" s="15" t="s">
        <v>493</v>
      </c>
      <c r="D20" s="37" t="s">
        <v>494</v>
      </c>
      <c r="E20" s="46" t="s">
        <v>495</v>
      </c>
      <c r="F20" s="20"/>
    </row>
    <row r="21" spans="1:6" s="1" customFormat="1" ht="15" customHeight="1" x14ac:dyDescent="0.25">
      <c r="A21" s="45">
        <v>44459</v>
      </c>
      <c r="B21" s="36">
        <v>214103.58</v>
      </c>
      <c r="C21" s="15" t="s">
        <v>475</v>
      </c>
      <c r="D21" s="37" t="s">
        <v>476</v>
      </c>
      <c r="E21" s="46" t="s">
        <v>477</v>
      </c>
      <c r="F21" s="20"/>
    </row>
    <row r="22" spans="1:6" s="1" customFormat="1" ht="15" customHeight="1" x14ac:dyDescent="0.25">
      <c r="A22" s="45">
        <v>44466</v>
      </c>
      <c r="B22" s="36">
        <v>79591.360000000001</v>
      </c>
      <c r="C22" s="15" t="s">
        <v>481</v>
      </c>
      <c r="D22" s="37" t="s">
        <v>482</v>
      </c>
      <c r="E22" s="46" t="s">
        <v>483</v>
      </c>
      <c r="F22" s="20"/>
    </row>
    <row r="23" spans="1:6" s="1" customFormat="1" ht="15" customHeight="1" x14ac:dyDescent="0.25">
      <c r="A23" s="45">
        <v>44474</v>
      </c>
      <c r="B23" s="36">
        <v>110337.82</v>
      </c>
      <c r="C23" s="15" t="s">
        <v>493</v>
      </c>
      <c r="D23" s="37" t="s">
        <v>494</v>
      </c>
      <c r="E23" s="46" t="s">
        <v>495</v>
      </c>
      <c r="F23" s="20"/>
    </row>
    <row r="24" spans="1:6" s="1" customFormat="1" ht="15" customHeight="1" x14ac:dyDescent="0.25">
      <c r="A24" s="45">
        <v>44484</v>
      </c>
      <c r="B24" s="36">
        <v>10097.5</v>
      </c>
      <c r="C24" s="15" t="s">
        <v>487</v>
      </c>
      <c r="D24" s="37" t="s">
        <v>488</v>
      </c>
      <c r="E24" s="46" t="s">
        <v>489</v>
      </c>
      <c r="F24" s="20"/>
    </row>
    <row r="25" spans="1:6" s="1" customFormat="1" ht="15" customHeight="1" x14ac:dyDescent="0.25">
      <c r="A25" s="45">
        <v>44487</v>
      </c>
      <c r="B25" s="36">
        <v>7665</v>
      </c>
      <c r="C25" s="15" t="s">
        <v>499</v>
      </c>
      <c r="D25" s="37" t="s">
        <v>500</v>
      </c>
      <c r="E25" s="46" t="s">
        <v>501</v>
      </c>
      <c r="F25" s="20"/>
    </row>
    <row r="26" spans="1:6" s="1" customFormat="1" ht="15" customHeight="1" x14ac:dyDescent="0.25">
      <c r="A26" s="45">
        <v>44497</v>
      </c>
      <c r="B26" s="36">
        <v>165779.04</v>
      </c>
      <c r="C26" s="15" t="s">
        <v>505</v>
      </c>
      <c r="D26" s="37" t="s">
        <v>506</v>
      </c>
      <c r="E26" s="46" t="s">
        <v>507</v>
      </c>
      <c r="F26" s="20"/>
    </row>
    <row r="27" spans="1:6" s="1" customFormat="1" ht="15" customHeight="1" x14ac:dyDescent="0.25">
      <c r="A27" s="45">
        <v>44530</v>
      </c>
      <c r="B27" s="36">
        <v>28406.76</v>
      </c>
      <c r="C27" s="15" t="s">
        <v>493</v>
      </c>
      <c r="D27" s="37" t="s">
        <v>494</v>
      </c>
      <c r="E27" s="46" t="s">
        <v>495</v>
      </c>
      <c r="F27" s="20"/>
    </row>
    <row r="28" spans="1:6" s="1" customFormat="1" ht="15" customHeight="1" x14ac:dyDescent="0.25">
      <c r="A28" s="45">
        <v>44532</v>
      </c>
      <c r="B28" s="36">
        <v>10097.5</v>
      </c>
      <c r="C28" s="15" t="s">
        <v>487</v>
      </c>
      <c r="D28" s="37" t="s">
        <v>488</v>
      </c>
      <c r="E28" s="46" t="s">
        <v>489</v>
      </c>
      <c r="F28" s="20"/>
    </row>
    <row r="30" spans="1:6" x14ac:dyDescent="0.25">
      <c r="B30" s="43"/>
    </row>
  </sheetData>
  <sheetProtection algorithmName="SHA-512" hashValue="4lgzUPlX3ITBWa0hs6iVa3h0vP8bxZop27Hziaw59KElQlIaqAHy3Tf91uCZ3TI/ga/Q+xPUNaezem5IG5Fqfg==" saltValue="YC3OQR5J4L+uPdOn952Ftg==" spinCount="100000" sheet="1" objects="1" scenarios="1"/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Desembolsos PAP 2021-2025</vt:lpstr>
      <vt:lpstr>Desembolsos PAP 2017-2020</vt:lpstr>
      <vt:lpstr>Empreendimentos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Coelho Moura</dc:creator>
  <cp:keywords/>
  <dc:description/>
  <cp:lastModifiedBy>Douglas Brunelli</cp:lastModifiedBy>
  <cp:revision/>
  <dcterms:created xsi:type="dcterms:W3CDTF">2015-06-05T18:17:20Z</dcterms:created>
  <dcterms:modified xsi:type="dcterms:W3CDTF">2022-01-28T17:54:07Z</dcterms:modified>
  <cp:category/>
  <cp:contentStatus/>
</cp:coreProperties>
</file>